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OneDrive - MKPC\m.koet\09. Kennisbank\9.1 Templates\"/>
    </mc:Choice>
  </mc:AlternateContent>
  <xr:revisionPtr revIDLastSave="0" documentId="13_ncr:1_{E7ECC429-F664-4EFB-AA67-4F0D30C677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oorblad" sheetId="9" r:id="rId1"/>
    <sheet name="Stakeholder Analyse" sheetId="5" r:id="rId2"/>
    <sheet name="Stakeholder Diagram" sheetId="8" r:id="rId3"/>
    <sheet name="Stakeholder Strategie" sheetId="11" r:id="rId4"/>
    <sheet name="Versie Geschiedenis" sheetId="2" r:id="rId5"/>
    <sheet name="Variabelen" sheetId="6" state="hidden" r:id="rId6"/>
  </sheets>
  <definedNames>
    <definedName name="_xlnm._FilterDatabase" localSheetId="5" hidden="1">Variabelen!$G$22:$G$34</definedName>
    <definedName name="ActionKeeper">Variabelen!$M$3:$M$15</definedName>
    <definedName name="ActionStatus">Variabelen!$K$3:$K$6</definedName>
    <definedName name="_xlnm.Print_Area" localSheetId="1">'Stakeholder Analyse'!$A$1:$G$79</definedName>
    <definedName name="_xlnm.Print_Area" localSheetId="2">'Stakeholder Diagram'!$A$1:$T$49</definedName>
    <definedName name="_xlnm.Print_Area" localSheetId="3">'Stakeholder Strategie'!$A$1:$F$26</definedName>
    <definedName name="_xlnm.Print_Area" localSheetId="4">'Versie Geschiedenis'!$A$1:$I$23</definedName>
    <definedName name="_xlnm.Print_Area" localSheetId="0">Voorblad!$A$1:$L$43</definedName>
    <definedName name="_xlnm.Print_Titles" localSheetId="4">'Versie Geschiedenis'!$6:$7</definedName>
    <definedName name="Belang">Variabelen!$E$3:$E$6</definedName>
    <definedName name="BorderScope">Variabelen!$W$3:$W$15</definedName>
    <definedName name="Business">Variabelen!$A$42:$A$80</definedName>
    <definedName name="DailyLogType">Variabelen!$E$22:$E$29</definedName>
    <definedName name="DecisionStatus">Variabelen!$U$3:$U$15</definedName>
    <definedName name="FollowupStatus">Variabelen!$S$3:$S$15</definedName>
    <definedName name="Impact">Variabelen!$C$3:$C$13</definedName>
    <definedName name="Invloed">Variabelen!$E$3:$E$13</definedName>
    <definedName name="IssuePriority">Variabelen!$C$22:$C$29</definedName>
    <definedName name="IssueStatus">Variabelen!$S$3:$S$8</definedName>
    <definedName name="IssueType">Variabelen!$A$22:$A$28</definedName>
    <definedName name="IST">#REF!</definedName>
    <definedName name="ISTProvider">Variabelen!$C$42:$C$56</definedName>
    <definedName name="Judgement">#REF!</definedName>
    <definedName name="Method">#REF!</definedName>
    <definedName name="PlanningStatus">Variabelen!$O$3:$O$15</definedName>
    <definedName name="Probability">Variabelen!$E$3:$E$12</definedName>
    <definedName name="Process">#REF!</definedName>
    <definedName name="Proximity">Variabelen!$G$3:$G$10</definedName>
    <definedName name="RAG">Variabelen!#REF!</definedName>
    <definedName name="RAGStatus">Variabelen!$G$22:$G$25</definedName>
    <definedName name="RiskCategory">Variabelen!$A$3:$A$13</definedName>
    <definedName name="Riskcriteria">Variabelen!#REF!</definedName>
    <definedName name="RiskCritList">Variabelen!#REF!</definedName>
    <definedName name="RiskImpact">Variabelen!$C$3:$C$10</definedName>
    <definedName name="RiskResponse">Variabelen!$K$22:$K$27</definedName>
    <definedName name="RiskStatus">Variabelen!$I$3:$I$6</definedName>
    <definedName name="Security">#REF!</definedName>
    <definedName name="Select">Variabelen!$C$3:$C$15</definedName>
    <definedName name="Selecteer">Variabelen!$C$4:$C$13</definedName>
    <definedName name="Staff">#REF!</definedName>
    <definedName name="Status">#REF!</definedName>
    <definedName name="Type">#REF!</definedName>
    <definedName name="wrn.Impression._.suivi._.Projet." hidden="1">{"Présences",#N/A,TRUE,"Présences";"Tableau de bord",#N/A,TRUE,"Tableau de Bord";"Issues",#N/A,TRUE,"Issues du AA.MM.JJ";"Décisions",#N/A,TRUE,"Décisions"}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8" l="1"/>
  <c r="E62" i="8"/>
  <c r="E61" i="8"/>
  <c r="N61" i="8" s="1"/>
  <c r="E60" i="8"/>
  <c r="E59" i="8"/>
  <c r="E58" i="8"/>
  <c r="I58" i="8" s="1"/>
  <c r="E57" i="8"/>
  <c r="H57" i="8" s="1"/>
  <c r="E56" i="8"/>
  <c r="G56" i="8" s="1"/>
  <c r="E55" i="8"/>
  <c r="E54" i="8"/>
  <c r="M54" i="8" s="1"/>
  <c r="E53" i="8"/>
  <c r="E52" i="8"/>
  <c r="E51" i="8"/>
  <c r="E50" i="8"/>
  <c r="E49" i="8"/>
  <c r="N49" i="8" s="1"/>
  <c r="E48" i="8"/>
  <c r="O48" i="8" s="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2" i="5"/>
  <c r="A2" i="2" s="1"/>
  <c r="A3" i="5"/>
  <c r="B2" i="2" s="1"/>
  <c r="E115" i="8"/>
  <c r="L115" i="8" s="1"/>
  <c r="E116" i="8"/>
  <c r="E117" i="8"/>
  <c r="F117" i="8" s="1"/>
  <c r="E118" i="8"/>
  <c r="H118" i="8" s="1"/>
  <c r="E119" i="8"/>
  <c r="J119" i="8" s="1"/>
  <c r="E120" i="8"/>
  <c r="K120" i="8" s="1"/>
  <c r="E87" i="8"/>
  <c r="L87" i="8" s="1"/>
  <c r="E88" i="8"/>
  <c r="F88" i="8" s="1"/>
  <c r="E89" i="8"/>
  <c r="N89" i="8" s="1"/>
  <c r="E90" i="8"/>
  <c r="F90" i="8" s="1"/>
  <c r="E91" i="8"/>
  <c r="J91" i="8" s="1"/>
  <c r="E92" i="8"/>
  <c r="K92" i="8" s="1"/>
  <c r="E93" i="8"/>
  <c r="N93" i="8" s="1"/>
  <c r="E94" i="8"/>
  <c r="K94" i="8" s="1"/>
  <c r="E95" i="8"/>
  <c r="J95" i="8" s="1"/>
  <c r="E96" i="8"/>
  <c r="H96" i="8" s="1"/>
  <c r="E97" i="8"/>
  <c r="L97" i="8" s="1"/>
  <c r="E98" i="8"/>
  <c r="F98" i="8" s="1"/>
  <c r="H98" i="8"/>
  <c r="E99" i="8"/>
  <c r="J99" i="8" s="1"/>
  <c r="E100" i="8"/>
  <c r="N100" i="8" s="1"/>
  <c r="E101" i="8"/>
  <c r="G101" i="8" s="1"/>
  <c r="E102" i="8"/>
  <c r="G102" i="8" s="1"/>
  <c r="E103" i="8"/>
  <c r="H103" i="8" s="1"/>
  <c r="E104" i="8"/>
  <c r="N104" i="8" s="1"/>
  <c r="E105" i="8"/>
  <c r="H105" i="8" s="1"/>
  <c r="E106" i="8"/>
  <c r="F106" i="8" s="1"/>
  <c r="E107" i="8"/>
  <c r="J107" i="8" s="1"/>
  <c r="E108" i="8"/>
  <c r="J108" i="8" s="1"/>
  <c r="E109" i="8"/>
  <c r="G109" i="8" s="1"/>
  <c r="E110" i="8"/>
  <c r="E111" i="8"/>
  <c r="H111" i="8" s="1"/>
  <c r="E112" i="8"/>
  <c r="G112" i="8" s="1"/>
  <c r="E113" i="8"/>
  <c r="G113" i="8" s="1"/>
  <c r="E114" i="8"/>
  <c r="I114" i="8" s="1"/>
  <c r="E64" i="8"/>
  <c r="J64" i="8" s="1"/>
  <c r="E65" i="8"/>
  <c r="L65" i="8" s="1"/>
  <c r="E66" i="8"/>
  <c r="L66" i="8" s="1"/>
  <c r="J66" i="8"/>
  <c r="E67" i="8"/>
  <c r="G67" i="8" s="1"/>
  <c r="E68" i="8"/>
  <c r="E69" i="8"/>
  <c r="E70" i="8"/>
  <c r="K70" i="8" s="1"/>
  <c r="E71" i="8"/>
  <c r="J71" i="8" s="1"/>
  <c r="E72" i="8"/>
  <c r="N72" i="8" s="1"/>
  <c r="E73" i="8"/>
  <c r="E74" i="8"/>
  <c r="F74" i="8" s="1"/>
  <c r="E75" i="8"/>
  <c r="E76" i="8"/>
  <c r="N76" i="8" s="1"/>
  <c r="E77" i="8"/>
  <c r="I77" i="8" s="1"/>
  <c r="E78" i="8"/>
  <c r="L78" i="8" s="1"/>
  <c r="E79" i="8"/>
  <c r="G79" i="8"/>
  <c r="E80" i="8"/>
  <c r="H80" i="8" s="1"/>
  <c r="E81" i="8"/>
  <c r="G81" i="8" s="1"/>
  <c r="E82" i="8"/>
  <c r="G82" i="8" s="1"/>
  <c r="E83" i="8"/>
  <c r="N83" i="8" s="1"/>
  <c r="E84" i="8"/>
  <c r="F84" i="8" s="1"/>
  <c r="E85" i="8"/>
  <c r="E86" i="8"/>
  <c r="N86" i="8" s="1"/>
  <c r="E47" i="8"/>
  <c r="F45" i="8"/>
  <c r="F46" i="8"/>
  <c r="E45" i="8"/>
  <c r="G116" i="8"/>
  <c r="N115" i="8"/>
  <c r="O117" i="8"/>
  <c r="N116" i="8"/>
  <c r="K111" i="8"/>
  <c r="N113" i="8"/>
  <c r="O111" i="8"/>
  <c r="N109" i="8"/>
  <c r="L107" i="8"/>
  <c r="G100" i="8"/>
  <c r="H100" i="8"/>
  <c r="L100" i="8"/>
  <c r="N95" i="8"/>
  <c r="L91" i="8"/>
  <c r="M111" i="8"/>
  <c r="K88" i="8"/>
  <c r="H113" i="8"/>
  <c r="F111" i="8"/>
  <c r="N111" i="8"/>
  <c r="F107" i="8"/>
  <c r="N107" i="8"/>
  <c r="K107" i="8"/>
  <c r="N91" i="8"/>
  <c r="K113" i="8"/>
  <c r="F112" i="8"/>
  <c r="G111" i="8"/>
  <c r="H107" i="8"/>
  <c r="F103" i="8"/>
  <c r="N103" i="8"/>
  <c r="I95" i="8"/>
  <c r="H92" i="8"/>
  <c r="F87" i="8"/>
  <c r="K87" i="8"/>
  <c r="L93" i="8"/>
  <c r="O85" i="8"/>
  <c r="K81" i="8"/>
  <c r="J80" i="8"/>
  <c r="H74" i="8"/>
  <c r="F72" i="8"/>
  <c r="I66" i="8"/>
  <c r="H62" i="8"/>
  <c r="M53" i="8"/>
  <c r="N85" i="8"/>
  <c r="N82" i="8"/>
  <c r="N81" i="8"/>
  <c r="I81" i="8"/>
  <c r="O80" i="8"/>
  <c r="N74" i="8"/>
  <c r="I74" i="8"/>
  <c r="N66" i="8"/>
  <c r="F61" i="8"/>
  <c r="J61" i="8"/>
  <c r="K61" i="8"/>
  <c r="O61" i="8"/>
  <c r="G66" i="8"/>
  <c r="K66" i="8"/>
  <c r="O66" i="8"/>
  <c r="H66" i="8"/>
  <c r="K58" i="8"/>
  <c r="K57" i="8"/>
  <c r="O53" i="8"/>
  <c r="N68" i="8"/>
  <c r="L54" i="8"/>
  <c r="M56" i="8"/>
  <c r="O108" i="8"/>
  <c r="F94" i="8"/>
  <c r="F77" i="8"/>
  <c r="L77" i="8"/>
  <c r="N77" i="8"/>
  <c r="H77" i="8"/>
  <c r="O77" i="8"/>
  <c r="M58" i="8"/>
  <c r="M110" i="8"/>
  <c r="I110" i="8"/>
  <c r="I104" i="8"/>
  <c r="J104" i="8"/>
  <c r="G104" i="8"/>
  <c r="L104" i="8"/>
  <c r="F104" i="8"/>
  <c r="H104" i="8"/>
  <c r="M104" i="8"/>
  <c r="K77" i="8"/>
  <c r="O104" i="8"/>
  <c r="J85" i="8"/>
  <c r="G85" i="8"/>
  <c r="F85" i="8"/>
  <c r="H55" i="8"/>
  <c r="I55" i="8"/>
  <c r="F55" i="8"/>
  <c r="F114" i="8"/>
  <c r="N114" i="8"/>
  <c r="I112" i="8"/>
  <c r="H112" i="8"/>
  <c r="J112" i="8"/>
  <c r="L112" i="8"/>
  <c r="O112" i="8"/>
  <c r="N112" i="8"/>
  <c r="M112" i="8"/>
  <c r="M91" i="8"/>
  <c r="F91" i="8"/>
  <c r="K91" i="8"/>
  <c r="H91" i="8"/>
  <c r="I91" i="8"/>
  <c r="G91" i="8"/>
  <c r="O120" i="8"/>
  <c r="M116" i="8"/>
  <c r="H116" i="8"/>
  <c r="O116" i="8"/>
  <c r="K116" i="8"/>
  <c r="F116" i="8"/>
  <c r="L116" i="8"/>
  <c r="J116" i="8"/>
  <c r="N58" i="8"/>
  <c r="G77" i="8"/>
  <c r="H108" i="8"/>
  <c r="K104" i="8"/>
  <c r="F65" i="8"/>
  <c r="G63" i="8"/>
  <c r="K63" i="8"/>
  <c r="O63" i="8"/>
  <c r="H63" i="8"/>
  <c r="L63" i="8"/>
  <c r="F63" i="8"/>
  <c r="J63" i="8"/>
  <c r="N63" i="8"/>
  <c r="L106" i="8"/>
  <c r="I119" i="8"/>
  <c r="K69" i="8"/>
  <c r="F69" i="8"/>
  <c r="L89" i="8"/>
  <c r="L95" i="8"/>
  <c r="K95" i="8"/>
  <c r="F95" i="8"/>
  <c r="K100" i="8"/>
  <c r="H47" i="8"/>
  <c r="O83" i="8"/>
  <c r="K83" i="8"/>
  <c r="G83" i="8"/>
  <c r="O75" i="8"/>
  <c r="K75" i="8"/>
  <c r="G75" i="8"/>
  <c r="L69" i="8"/>
  <c r="N106" i="8"/>
  <c r="I106" i="8"/>
  <c r="M100" i="8"/>
  <c r="O98" i="8"/>
  <c r="K98" i="8"/>
  <c r="G98" i="8"/>
  <c r="N97" i="8"/>
  <c r="G97" i="8"/>
  <c r="M95" i="8"/>
  <c r="M92" i="8"/>
  <c r="L119" i="8"/>
  <c r="G119" i="8"/>
  <c r="N118" i="8"/>
  <c r="I118" i="8"/>
  <c r="J117" i="8"/>
  <c r="K115" i="8"/>
  <c r="M83" i="8"/>
  <c r="I83" i="8"/>
  <c r="K118" i="8"/>
  <c r="O69" i="8"/>
  <c r="J69" i="8"/>
  <c r="O95" i="8"/>
  <c r="O100" i="8"/>
  <c r="N119" i="8"/>
  <c r="L83" i="8"/>
  <c r="L75" i="8"/>
  <c r="F71" i="8"/>
  <c r="M69" i="8"/>
  <c r="J106" i="8"/>
  <c r="L98" i="8"/>
  <c r="O97" i="8"/>
  <c r="I97" i="8"/>
  <c r="M119" i="8"/>
  <c r="O118" i="8"/>
  <c r="J118" i="8"/>
  <c r="H73" i="8"/>
  <c r="J73" i="8"/>
  <c r="F73" i="8"/>
  <c r="M73" i="8"/>
  <c r="G64" i="8"/>
  <c r="L64" i="8"/>
  <c r="H64" i="8"/>
  <c r="M64" i="8"/>
  <c r="F64" i="8"/>
  <c r="K64" i="8"/>
  <c r="I99" i="8"/>
  <c r="L99" i="8"/>
  <c r="H99" i="8"/>
  <c r="G99" i="8"/>
  <c r="L96" i="8"/>
  <c r="N64" i="8"/>
  <c r="K73" i="8"/>
  <c r="O99" i="8"/>
  <c r="F99" i="8"/>
  <c r="I73" i="8"/>
  <c r="I78" i="8"/>
  <c r="K96" i="8"/>
  <c r="N99" i="8"/>
  <c r="H81" i="8"/>
  <c r="J81" i="8"/>
  <c r="F81" i="8"/>
  <c r="M81" i="8"/>
  <c r="L73" i="8"/>
  <c r="I64" i="8"/>
  <c r="O60" i="8"/>
  <c r="F60" i="8"/>
  <c r="I53" i="8"/>
  <c r="M99" i="8"/>
  <c r="K84" i="8"/>
  <c r="I62" i="8"/>
  <c r="F62" i="8"/>
  <c r="G110" i="8"/>
  <c r="K110" i="8"/>
  <c r="O110" i="8"/>
  <c r="H110" i="8"/>
  <c r="L110" i="8"/>
  <c r="F110" i="8"/>
  <c r="J110" i="8"/>
  <c r="N110" i="8"/>
  <c r="I108" i="8"/>
  <c r="F93" i="8"/>
  <c r="K93" i="8"/>
  <c r="G93" i="8"/>
  <c r="M93" i="8"/>
  <c r="H93" i="8"/>
  <c r="J93" i="8"/>
  <c r="O93" i="8"/>
  <c r="F89" i="8"/>
  <c r="K89" i="8"/>
  <c r="G89" i="8"/>
  <c r="M89" i="8"/>
  <c r="H89" i="8"/>
  <c r="J89" i="8"/>
  <c r="O89" i="8"/>
  <c r="G73" i="8"/>
  <c r="K99" i="8"/>
  <c r="O86" i="8"/>
  <c r="L81" i="8"/>
  <c r="H76" i="8"/>
  <c r="K76" i="8"/>
  <c r="G76" i="8"/>
  <c r="M76" i="8"/>
  <c r="O64" i="8"/>
  <c r="K60" i="8"/>
  <c r="J82" i="8"/>
  <c r="K80" i="8"/>
  <c r="O79" i="8"/>
  <c r="K79" i="8"/>
  <c r="J77" i="8"/>
  <c r="J74" i="8"/>
  <c r="K72" i="8"/>
  <c r="O71" i="8"/>
  <c r="K71" i="8"/>
  <c r="M68" i="8"/>
  <c r="H68" i="8"/>
  <c r="O67" i="8"/>
  <c r="K67" i="8"/>
  <c r="O55" i="8"/>
  <c r="O106" i="8"/>
  <c r="K106" i="8"/>
  <c r="G106" i="8"/>
  <c r="O102" i="8"/>
  <c r="K102" i="8"/>
  <c r="K97" i="8"/>
  <c r="H94" i="8"/>
  <c r="L90" i="8"/>
  <c r="H90" i="8"/>
  <c r="L118" i="8"/>
  <c r="G118" i="8"/>
  <c r="N117" i="8"/>
  <c r="I116" i="8"/>
  <c r="M115" i="8"/>
  <c r="H115" i="8"/>
  <c r="M77" i="8"/>
  <c r="J90" i="8"/>
  <c r="L48" i="8"/>
  <c r="M52" i="8"/>
  <c r="F52" i="8"/>
  <c r="J52" i="8"/>
  <c r="O52" i="8"/>
  <c r="F48" i="8"/>
  <c r="L53" i="8"/>
  <c r="H53" i="8"/>
  <c r="K53" i="8"/>
  <c r="H51" i="8"/>
  <c r="K51" i="8"/>
  <c r="L51" i="8"/>
  <c r="J48" i="8"/>
  <c r="G47" i="8"/>
  <c r="M47" i="8"/>
  <c r="J47" i="8"/>
  <c r="M85" i="8"/>
  <c r="K85" i="8"/>
  <c r="H85" i="8"/>
  <c r="L85" i="8"/>
  <c r="I85" i="8"/>
  <c r="H83" i="8"/>
  <c r="J83" i="8"/>
  <c r="L76" i="8"/>
  <c r="J76" i="8"/>
  <c r="O76" i="8"/>
  <c r="H75" i="8"/>
  <c r="F75" i="8"/>
  <c r="N75" i="8"/>
  <c r="O73" i="8"/>
  <c r="N73" i="8"/>
  <c r="I69" i="8"/>
  <c r="G69" i="8"/>
  <c r="F68" i="8"/>
  <c r="G68" i="8"/>
  <c r="O68" i="8"/>
  <c r="J68" i="8"/>
  <c r="N65" i="8"/>
  <c r="I65" i="8"/>
  <c r="G60" i="8"/>
  <c r="N56" i="8"/>
  <c r="N69" i="8"/>
  <c r="I76" i="8"/>
  <c r="F76" i="8"/>
  <c r="L60" i="8"/>
  <c r="F83" i="8"/>
  <c r="F82" i="8"/>
  <c r="K82" i="8"/>
  <c r="O82" i="8"/>
  <c r="L82" i="8"/>
  <c r="I82" i="8"/>
  <c r="G80" i="8"/>
  <c r="L80" i="8"/>
  <c r="F80" i="8"/>
  <c r="N80" i="8"/>
  <c r="I80" i="8"/>
  <c r="J75" i="8"/>
  <c r="G72" i="8"/>
  <c r="J72" i="8"/>
  <c r="G71" i="8"/>
  <c r="H71" i="8"/>
  <c r="M71" i="8"/>
  <c r="H69" i="8"/>
  <c r="K68" i="8"/>
  <c r="K114" i="8"/>
  <c r="L108" i="8"/>
  <c r="O50" i="8"/>
  <c r="L50" i="8"/>
  <c r="L111" i="8"/>
  <c r="F113" i="8"/>
  <c r="O91" i="8"/>
  <c r="J111" i="8"/>
  <c r="L113" i="8"/>
  <c r="L88" i="8"/>
  <c r="M113" i="8"/>
  <c r="G95" i="8"/>
  <c r="I111" i="8"/>
  <c r="I113" i="8"/>
  <c r="J113" i="8"/>
  <c r="K117" i="8"/>
  <c r="N120" i="8"/>
  <c r="L117" i="8"/>
  <c r="O113" i="8"/>
  <c r="I105" i="8"/>
  <c r="L102" i="8"/>
  <c r="F102" i="8"/>
  <c r="H95" i="8"/>
  <c r="O90" i="8"/>
  <c r="M90" i="8"/>
  <c r="I90" i="8"/>
  <c r="I89" i="8"/>
  <c r="G117" i="8"/>
  <c r="L79" i="8"/>
  <c r="F79" i="8"/>
  <c r="M75" i="8"/>
  <c r="I75" i="8"/>
  <c r="O74" i="8"/>
  <c r="K74" i="8"/>
  <c r="M67" i="8"/>
  <c r="J67" i="8"/>
  <c r="H67" i="8"/>
  <c r="M66" i="8"/>
  <c r="M63" i="8"/>
  <c r="H61" i="8"/>
  <c r="K105" i="8"/>
  <c r="F105" i="8"/>
  <c r="M102" i="8"/>
  <c r="J102" i="8"/>
  <c r="H102" i="8"/>
  <c r="H97" i="8"/>
  <c r="I93" i="8"/>
  <c r="F92" i="8"/>
  <c r="I117" i="8"/>
  <c r="G115" i="8"/>
  <c r="M79" i="8"/>
  <c r="J79" i="8"/>
  <c r="H79" i="8"/>
  <c r="N71" i="8"/>
  <c r="L71" i="8"/>
  <c r="I71" i="8"/>
  <c r="L68" i="8"/>
  <c r="I68" i="8"/>
  <c r="L61" i="8"/>
  <c r="M106" i="8"/>
  <c r="O105" i="8"/>
  <c r="M105" i="8"/>
  <c r="J105" i="8"/>
  <c r="G105" i="8"/>
  <c r="N101" i="8"/>
  <c r="J97" i="8"/>
  <c r="J92" i="8"/>
  <c r="I87" i="8"/>
  <c r="K119" i="8"/>
  <c r="M118" i="8"/>
  <c r="O115" i="8"/>
  <c r="I115" i="8"/>
  <c r="K47" i="8"/>
  <c r="L47" i="8"/>
  <c r="F47" i="8"/>
  <c r="N47" i="8"/>
  <c r="I51" i="8"/>
  <c r="J51" i="8"/>
  <c r="G51" i="8"/>
  <c r="F51" i="8"/>
  <c r="N53" i="8"/>
  <c r="G53" i="8"/>
  <c r="O49" i="8"/>
  <c r="H52" i="8"/>
  <c r="I52" i="8"/>
  <c r="L52" i="8"/>
  <c r="N52" i="8"/>
  <c r="F50" i="8"/>
  <c r="K55" i="8"/>
  <c r="O51" i="8"/>
  <c r="N51" i="8"/>
  <c r="K52" i="8"/>
  <c r="L55" i="8"/>
  <c r="N55" i="8"/>
  <c r="M55" i="8"/>
  <c r="G55" i="8"/>
  <c r="O58" i="8"/>
  <c r="F58" i="8"/>
  <c r="J58" i="8"/>
  <c r="K50" i="8"/>
  <c r="K54" i="8"/>
  <c r="H50" i="8"/>
  <c r="H54" i="8"/>
  <c r="J53" i="8"/>
  <c r="G57" i="8"/>
  <c r="L58" i="8"/>
  <c r="G58" i="8"/>
  <c r="I54" i="8"/>
  <c r="J54" i="8"/>
  <c r="J50" i="8"/>
  <c r="I50" i="8"/>
  <c r="O47" i="8"/>
  <c r="I59" i="8"/>
  <c r="M59" i="8"/>
  <c r="O59" i="8"/>
  <c r="K59" i="8"/>
  <c r="F59" i="8"/>
  <c r="F53" i="8"/>
  <c r="N50" i="8"/>
  <c r="H59" i="8"/>
  <c r="J55" i="8"/>
  <c r="G54" i="8"/>
  <c r="M51" i="8"/>
  <c r="G50" i="8"/>
  <c r="I49" i="8"/>
  <c r="N59" i="8"/>
  <c r="L59" i="8"/>
  <c r="J59" i="8"/>
  <c r="G59" i="8"/>
  <c r="I47" i="8"/>
  <c r="M62" i="8"/>
  <c r="J62" i="8"/>
  <c r="L62" i="8"/>
  <c r="J60" i="8"/>
  <c r="M60" i="8"/>
  <c r="I60" i="8"/>
  <c r="H60" i="8"/>
  <c r="I102" i="8"/>
  <c r="N62" i="8"/>
  <c r="M82" i="8"/>
  <c r="I63" i="8"/>
  <c r="I61" i="8"/>
  <c r="F100" i="8"/>
  <c r="M98" i="8"/>
  <c r="I98" i="8"/>
  <c r="M97" i="8"/>
  <c r="F118" i="8"/>
  <c r="G62" i="8"/>
  <c r="L70" i="8"/>
  <c r="L74" i="8"/>
  <c r="O81" i="8"/>
  <c r="M80" i="8"/>
  <c r="I79" i="8"/>
  <c r="G74" i="8"/>
  <c r="L67" i="8"/>
  <c r="N79" i="8"/>
  <c r="F67" i="8"/>
  <c r="H58" i="8"/>
  <c r="N105" i="8"/>
  <c r="N102" i="8"/>
  <c r="K90" i="8"/>
  <c r="M87" i="8"/>
  <c r="G52" i="8"/>
  <c r="K62" i="8"/>
  <c r="M61" i="8"/>
  <c r="M50" i="8"/>
  <c r="M74" i="8"/>
  <c r="N67" i="8"/>
  <c r="I67" i="8"/>
  <c r="N54" i="8"/>
  <c r="F66" i="8"/>
  <c r="N90" i="8"/>
  <c r="H87" i="8"/>
  <c r="O62" i="8"/>
  <c r="N60" i="8"/>
  <c r="O119" i="8"/>
  <c r="I103" i="8" l="1"/>
  <c r="M57" i="8"/>
  <c r="J57" i="8"/>
  <c r="M103" i="8"/>
  <c r="L84" i="8"/>
  <c r="J101" i="8"/>
  <c r="K108" i="8"/>
  <c r="I72" i="8"/>
  <c r="K65" i="8"/>
  <c r="G86" i="8"/>
  <c r="G84" i="8"/>
  <c r="I84" i="8"/>
  <c r="F120" i="8"/>
  <c r="J114" i="8"/>
  <c r="M108" i="8"/>
  <c r="N57" i="8"/>
  <c r="H70" i="8"/>
  <c r="J103" i="8"/>
  <c r="H120" i="8"/>
  <c r="G108" i="8"/>
  <c r="O57" i="8"/>
  <c r="H49" i="8"/>
  <c r="I88" i="8"/>
  <c r="L114" i="8"/>
  <c r="L72" i="8"/>
  <c r="O65" i="8"/>
  <c r="J65" i="8"/>
  <c r="L94" i="8"/>
  <c r="M70" i="8"/>
  <c r="O96" i="8"/>
  <c r="M78" i="8"/>
  <c r="H84" i="8"/>
  <c r="G96" i="8"/>
  <c r="M101" i="8"/>
  <c r="M88" i="8"/>
  <c r="M94" i="8"/>
  <c r="O114" i="8"/>
  <c r="O84" i="8"/>
  <c r="O109" i="8"/>
  <c r="F57" i="8"/>
  <c r="N96" i="8"/>
  <c r="F78" i="8"/>
  <c r="F96" i="8"/>
  <c r="J96" i="8"/>
  <c r="I96" i="8"/>
  <c r="F101" i="8"/>
  <c r="O88" i="8"/>
  <c r="G65" i="8"/>
  <c r="L120" i="8"/>
  <c r="G114" i="8"/>
  <c r="N94" i="8"/>
  <c r="N70" i="8"/>
  <c r="K109" i="8"/>
  <c r="L109" i="8"/>
  <c r="K49" i="8"/>
  <c r="M72" i="8"/>
  <c r="F49" i="8"/>
  <c r="M49" i="8"/>
  <c r="J70" i="8"/>
  <c r="M86" i="8"/>
  <c r="J84" i="8"/>
  <c r="N108" i="8"/>
  <c r="J78" i="8"/>
  <c r="M96" i="8"/>
  <c r="H88" i="8"/>
  <c r="K101" i="8"/>
  <c r="M65" i="8"/>
  <c r="J120" i="8"/>
  <c r="G94" i="8"/>
  <c r="I86" i="8"/>
  <c r="O103" i="8"/>
  <c r="F70" i="8"/>
  <c r="L49" i="8"/>
  <c r="L86" i="8"/>
  <c r="L57" i="8"/>
  <c r="G49" i="8"/>
  <c r="H101" i="8"/>
  <c r="M114" i="8"/>
  <c r="K78" i="8"/>
  <c r="J49" i="8"/>
  <c r="O70" i="8"/>
  <c r="F86" i="8"/>
  <c r="F108" i="8"/>
  <c r="O78" i="8"/>
  <c r="L101" i="8"/>
  <c r="N78" i="8"/>
  <c r="H65" i="8"/>
  <c r="G120" i="8"/>
  <c r="O94" i="8"/>
  <c r="K103" i="8"/>
  <c r="N84" i="8"/>
  <c r="I57" i="8"/>
  <c r="I101" i="8"/>
  <c r="O101" i="8"/>
  <c r="G88" i="8"/>
  <c r="J94" i="8"/>
  <c r="J88" i="8"/>
  <c r="L103" i="8"/>
  <c r="G70" i="8"/>
  <c r="J86" i="8"/>
  <c r="G78" i="8"/>
  <c r="N88" i="8"/>
  <c r="H72" i="8"/>
  <c r="H78" i="8"/>
  <c r="M120" i="8"/>
  <c r="H114" i="8"/>
  <c r="I94" i="8"/>
  <c r="H86" i="8"/>
  <c r="G103" i="8"/>
  <c r="K86" i="8"/>
  <c r="M84" i="8"/>
  <c r="F56" i="8"/>
  <c r="I56" i="8"/>
  <c r="N48" i="8"/>
  <c r="G48" i="8"/>
  <c r="I48" i="8"/>
  <c r="H56" i="8"/>
  <c r="M48" i="8"/>
  <c r="H48" i="8"/>
  <c r="L56" i="8"/>
  <c r="K56" i="8"/>
  <c r="O56" i="8"/>
  <c r="J56" i="8"/>
  <c r="K48" i="8"/>
  <c r="G61" i="8"/>
  <c r="L105" i="8"/>
  <c r="J100" i="8"/>
  <c r="K112" i="8"/>
  <c r="F54" i="8"/>
  <c r="O54" i="8"/>
  <c r="O87" i="8"/>
  <c r="I100" i="8"/>
  <c r="F109" i="8"/>
  <c r="M109" i="8"/>
  <c r="I109" i="8"/>
  <c r="H106" i="8"/>
  <c r="G87" i="8"/>
  <c r="H109" i="8"/>
  <c r="H82" i="8"/>
  <c r="N87" i="8"/>
  <c r="J115" i="8"/>
  <c r="I70" i="8"/>
  <c r="J87" i="8"/>
  <c r="J109" i="8"/>
  <c r="F115" i="8"/>
  <c r="G92" i="8"/>
  <c r="O107" i="8"/>
  <c r="F119" i="8"/>
  <c r="O72" i="8"/>
  <c r="G107" i="8"/>
  <c r="M107" i="8"/>
  <c r="I120" i="8"/>
  <c r="I107" i="8"/>
  <c r="F97" i="8"/>
  <c r="I92" i="8"/>
  <c r="H119" i="8"/>
  <c r="L92" i="8"/>
  <c r="N92" i="8"/>
  <c r="N98" i="8"/>
  <c r="O92" i="8"/>
  <c r="H117" i="8"/>
  <c r="J98" i="8"/>
  <c r="G90" i="8"/>
  <c r="M11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Loeve</author>
  </authors>
  <commentList>
    <comment ref="C7" authorId="0" shapeId="0" xr:uid="{00000000-0006-0000-0100-000001000000}">
      <text>
        <r>
          <rPr>
            <sz val="12"/>
            <color indexed="81"/>
            <rFont val="Tahoma"/>
            <family val="2"/>
          </rPr>
          <t>Mogelijke houding tegenover project
0=laag,  9=hoog</t>
        </r>
      </text>
    </comment>
    <comment ref="D7" authorId="0" shapeId="0" xr:uid="{00000000-0006-0000-0100-000002000000}">
      <text>
        <r>
          <rPr>
            <sz val="12"/>
            <color indexed="81"/>
            <rFont val="Fortis Helvetica Light"/>
          </rPr>
          <t>Belang van stakeholder voor succes van het project (wat gaat er mis als de Belanghebbende geen medewerking verleent aan het Project)
0=Laag 9=Hoog</t>
        </r>
      </text>
    </comment>
  </commentList>
</comments>
</file>

<file path=xl/sharedStrings.xml><?xml version="1.0" encoding="utf-8"?>
<sst xmlns="http://schemas.openxmlformats.org/spreadsheetml/2006/main" count="95" uniqueCount="77">
  <si>
    <t>Parameters</t>
  </si>
  <si>
    <t>Risk Category</t>
  </si>
  <si>
    <t>Impact</t>
  </si>
  <si>
    <t>Proximity</t>
  </si>
  <si>
    <t>Risk Status</t>
  </si>
  <si>
    <t>Action Status</t>
  </si>
  <si>
    <t>Planning Status</t>
  </si>
  <si>
    <t>Follow-up Status</t>
  </si>
  <si>
    <t>Issue Status</t>
  </si>
  <si>
    <t>DailyLog Item Status</t>
  </si>
  <si>
    <t>Border Scope</t>
  </si>
  <si>
    <t>Business</t>
  </si>
  <si>
    <t>IST Provider</t>
  </si>
  <si>
    <t>Select</t>
  </si>
  <si>
    <t>Issue Type</t>
  </si>
  <si>
    <t>Issue Priority</t>
  </si>
  <si>
    <t>DailyLogType</t>
  </si>
  <si>
    <t>Satus</t>
  </si>
  <si>
    <t>ID</t>
  </si>
  <si>
    <t>Action Keeper</t>
  </si>
  <si>
    <t>RAG Status</t>
  </si>
  <si>
    <t>Risk Response</t>
  </si>
  <si>
    <t>Proximity old</t>
  </si>
  <si>
    <t>Monitoren</t>
  </si>
  <si>
    <t>Betrekken</t>
  </si>
  <si>
    <t>Op de hoogte houden</t>
  </si>
  <si>
    <t>Tevreden houden</t>
  </si>
  <si>
    <t>Selecteer</t>
  </si>
  <si>
    <t>Invloed</t>
  </si>
  <si>
    <t>BO-nr.</t>
  </si>
  <si>
    <t>Value - / Client Center</t>
  </si>
  <si>
    <t>Project Referentie Informatie</t>
  </si>
  <si>
    <t>Project Code + Naam</t>
  </si>
  <si>
    <t>Referentie Nummer Project Portfolio</t>
  </si>
  <si>
    <t>Project is onderdeel van Programma</t>
  </si>
  <si>
    <t>Naam Senior Responsible Owner</t>
  </si>
  <si>
    <t>Naam Executive</t>
  </si>
  <si>
    <t>Naam Project Manager</t>
  </si>
  <si>
    <t>Naam Senior Supplier</t>
  </si>
  <si>
    <t>Naam Senior User</t>
  </si>
  <si>
    <t>BO nr / Naam Afdeling</t>
  </si>
  <si>
    <t>Afdeling Naam</t>
  </si>
  <si>
    <t>Revisie Geschiedenis</t>
  </si>
  <si>
    <t>Datum volgende revisie:</t>
  </si>
  <si>
    <t>Revisie Datum</t>
  </si>
  <si>
    <t>Voorgaande       Revisie Datum</t>
  </si>
  <si>
    <t>Samenvatting van wijzigingen</t>
  </si>
  <si>
    <t>Verspreiding</t>
  </si>
  <si>
    <t>Dit document is verspreid onder:</t>
  </si>
  <si>
    <t>Naam</t>
  </si>
  <si>
    <t>Titel</t>
  </si>
  <si>
    <t>Datum afgifte</t>
  </si>
  <si>
    <t>Versie</t>
  </si>
  <si>
    <t>Goedkeuringen</t>
  </si>
  <si>
    <t>Handtekening</t>
  </si>
  <si>
    <t>Versie geschiedenis</t>
  </si>
  <si>
    <t>Datum</t>
  </si>
  <si>
    <t>Auteur</t>
  </si>
  <si>
    <t>Beschrijving</t>
  </si>
  <si>
    <t>Verantwoordelijke</t>
  </si>
  <si>
    <t>Acties</t>
  </si>
  <si>
    <t>Wijzigingen gemarkeerd</t>
  </si>
  <si>
    <t>Dit document vereist de volgende goedkeuringen.  Een getekende kopie dient opgenomen te worden in de project documentatie.</t>
  </si>
  <si>
    <t>Stakeholderstrategie</t>
  </si>
  <si>
    <t>Stakeholderanalyse</t>
  </si>
  <si>
    <t>STAKEHOLDERSTRATEGIE</t>
  </si>
  <si>
    <t>Belang</t>
  </si>
  <si>
    <t>Houding</t>
  </si>
  <si>
    <t>BRON: McKinsey</t>
  </si>
  <si>
    <t>Wat willen we dat ze doen?</t>
  </si>
  <si>
    <t>Wat zijn hun interesses? Welke risico's zien ze?</t>
  </si>
  <si>
    <t>Hoe en door wie kunnen ze in hun houding tegenover deze inspanning worden beïnvloed?</t>
  </si>
  <si>
    <t>Wat doe ik en wanner?</t>
  </si>
  <si>
    <t>Wie</t>
  </si>
  <si>
    <t>Achternaam</t>
  </si>
  <si>
    <t>Voornaam</t>
  </si>
  <si>
    <t>Wat is hun belang voor deze inspanning?
Wat is hun houding tegenover deze inspanning?
Waarom?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</si>
</sst>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yy"/>
    <numFmt numFmtId="165" formatCode="0.0"/>
    <numFmt numFmtId="166" formatCode="[$-413]d/mmm/yy;@"/>
    <numFmt numFmtId="167" formatCode="[$-413]d\ mmmm\ yyyy;@"/>
  </numFmts>
  <fonts count="35">
    <font>
      <sz val="10"/>
      <name val="Arial"/>
    </font>
    <font>
      <sz val="8"/>
      <name val="Arial"/>
      <family val="2"/>
    </font>
    <font>
      <sz val="10"/>
      <name val="Fortis Helvetica Light"/>
    </font>
    <font>
      <sz val="10"/>
      <name val="Fortis Helvetica Bold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1"/>
      <name val="Fortis Helvetica Light"/>
    </font>
    <font>
      <sz val="12"/>
      <color indexed="81"/>
      <name val="Tahoma"/>
      <family val="2"/>
    </font>
    <font>
      <sz val="15"/>
      <name val="Fortis Helvetica Light"/>
    </font>
    <font>
      <b/>
      <sz val="10"/>
      <name val="Arial"/>
      <family val="2"/>
    </font>
    <font>
      <sz val="8"/>
      <name val="Arial"/>
      <family val="2"/>
    </font>
    <font>
      <sz val="10"/>
      <name val="Univers 57 Condensed"/>
    </font>
    <font>
      <sz val="10"/>
      <color theme="0"/>
      <name val="Univers 57 Condensed"/>
    </font>
    <font>
      <sz val="10"/>
      <color theme="0"/>
      <name val="Fortis Helvetica Light"/>
    </font>
    <font>
      <b/>
      <sz val="12"/>
      <color theme="0"/>
      <name val="Arial"/>
      <family val="2"/>
    </font>
    <font>
      <sz val="30"/>
      <color theme="0"/>
      <name val="Fortis Helvetica Light"/>
    </font>
    <font>
      <sz val="10"/>
      <color rgb="FFFF0000"/>
      <name val="Univers 57 Condensed"/>
    </font>
    <font>
      <sz val="10"/>
      <color theme="3"/>
      <name val="Univers 57 Condensed"/>
    </font>
    <font>
      <sz val="10"/>
      <color theme="1" tint="0.249977111117893"/>
      <name val="Univers 57 Condensed"/>
      <family val="2"/>
    </font>
    <font>
      <b/>
      <sz val="10"/>
      <color theme="1" tint="0.249977111117893"/>
      <name val="Univers 57 Condensed"/>
      <family val="2"/>
    </font>
    <font>
      <b/>
      <sz val="12"/>
      <color theme="0"/>
      <name val="Calibri Light"/>
      <family val="2"/>
    </font>
    <font>
      <sz val="12"/>
      <color theme="0"/>
      <name val="Calibri Light"/>
      <family val="2"/>
    </font>
    <font>
      <sz val="10"/>
      <name val="Calibri Light"/>
      <family val="2"/>
    </font>
    <font>
      <sz val="10"/>
      <color theme="1" tint="0.249977111117893"/>
      <name val="Calibri Light"/>
      <family val="2"/>
    </font>
    <font>
      <b/>
      <sz val="20"/>
      <color theme="1" tint="0.249977111117893"/>
      <name val="Calibri Light"/>
      <family val="2"/>
    </font>
    <font>
      <b/>
      <sz val="10"/>
      <color theme="1" tint="0.249977111117893"/>
      <name val="Calibri Light"/>
      <family val="2"/>
    </font>
    <font>
      <sz val="8"/>
      <color theme="1" tint="0.249977111117893"/>
      <name val="Calibri Light"/>
      <family val="2"/>
    </font>
    <font>
      <b/>
      <sz val="30"/>
      <color theme="0"/>
      <name val="Calibri Light"/>
      <family val="2"/>
    </font>
    <font>
      <sz val="10"/>
      <color theme="0"/>
      <name val="Calibri Light"/>
      <family val="2"/>
    </font>
    <font>
      <sz val="14"/>
      <name val="Calibri Light"/>
      <family val="2"/>
    </font>
    <font>
      <sz val="10"/>
      <color rgb="FFFF0000"/>
      <name val="Calibri Light"/>
      <family val="2"/>
    </font>
    <font>
      <sz val="15"/>
      <name val="Calibri Light"/>
      <family val="2"/>
    </font>
    <font>
      <sz val="30"/>
      <color theme="0"/>
      <name val="Calibri Light"/>
      <family val="2"/>
    </font>
    <font>
      <sz val="12"/>
      <color theme="1" tint="0.249977111117893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0" xfId="0" applyFont="1"/>
    <xf numFmtId="0" fontId="4" fillId="3" borderId="3" xfId="0" applyFont="1" applyFill="1" applyBorder="1" applyAlignment="1">
      <alignment wrapText="1"/>
    </xf>
    <xf numFmtId="0" fontId="5" fillId="0" borderId="0" xfId="0" applyFont="1" applyAlignment="1">
      <alignment wrapText="1"/>
    </xf>
    <xf numFmtId="2" fontId="6" fillId="2" borderId="3" xfId="0" applyNumberFormat="1" applyFont="1" applyFill="1" applyBorder="1"/>
    <xf numFmtId="2" fontId="6" fillId="2" borderId="3" xfId="0" applyNumberFormat="1" applyFont="1" applyFill="1" applyBorder="1" applyAlignment="1">
      <alignment horizontal="left"/>
    </xf>
    <xf numFmtId="1" fontId="6" fillId="2" borderId="3" xfId="0" applyNumberFormat="1" applyFont="1" applyFill="1" applyBorder="1" applyAlignment="1">
      <alignment horizontal="left"/>
    </xf>
    <xf numFmtId="0" fontId="5" fillId="2" borderId="3" xfId="0" applyFont="1" applyFill="1" applyBorder="1"/>
    <xf numFmtId="1" fontId="5" fillId="2" borderId="3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5" fillId="0" borderId="0" xfId="0" applyFont="1" applyFill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4" fillId="4" borderId="0" xfId="0" applyFont="1" applyFill="1"/>
    <xf numFmtId="0" fontId="15" fillId="4" borderId="0" xfId="0" applyFont="1" applyFill="1" applyAlignment="1">
      <alignment horizontal="right"/>
    </xf>
    <xf numFmtId="0" fontId="16" fillId="4" borderId="0" xfId="0" applyFont="1" applyFill="1"/>
    <xf numFmtId="0" fontId="17" fillId="0" borderId="0" xfId="0" applyFont="1" applyBorder="1"/>
    <xf numFmtId="0" fontId="17" fillId="0" borderId="0" xfId="0" applyFont="1"/>
    <xf numFmtId="0" fontId="18" fillId="0" borderId="0" xfId="0" applyFont="1" applyBorder="1"/>
    <xf numFmtId="0" fontId="19" fillId="0" borderId="0" xfId="0" applyFont="1" applyBorder="1"/>
    <xf numFmtId="0" fontId="19" fillId="0" borderId="0" xfId="0" applyFont="1"/>
    <xf numFmtId="0" fontId="20" fillId="0" borderId="0" xfId="0" applyFont="1" applyBorder="1"/>
    <xf numFmtId="0" fontId="19" fillId="0" borderId="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horizontal="center"/>
    </xf>
    <xf numFmtId="0" fontId="24" fillId="5" borderId="1" xfId="0" applyFont="1" applyFill="1" applyBorder="1"/>
    <xf numFmtId="0" fontId="24" fillId="0" borderId="1" xfId="0" applyFont="1" applyBorder="1"/>
    <xf numFmtId="0" fontId="26" fillId="0" borderId="0" xfId="0" applyFont="1"/>
    <xf numFmtId="0" fontId="24" fillId="0" borderId="0" xfId="0" applyFont="1" applyAlignment="1">
      <alignment vertical="top"/>
    </xf>
    <xf numFmtId="0" fontId="26" fillId="5" borderId="1" xfId="0" applyFont="1" applyFill="1" applyBorder="1" applyAlignment="1"/>
    <xf numFmtId="0" fontId="27" fillId="0" borderId="0" xfId="0" applyFont="1"/>
    <xf numFmtId="0" fontId="28" fillId="4" borderId="0" xfId="0" applyFont="1" applyFill="1"/>
    <xf numFmtId="0" fontId="29" fillId="4" borderId="0" xfId="0" applyFont="1" applyFill="1"/>
    <xf numFmtId="0" fontId="21" fillId="4" borderId="0" xfId="0" applyFont="1" applyFill="1" applyAlignment="1">
      <alignment horizontal="right"/>
    </xf>
    <xf numFmtId="0" fontId="31" fillId="0" borderId="0" xfId="0" quotePrefix="1" applyFont="1" applyAlignment="1">
      <alignment horizontal="left"/>
    </xf>
    <xf numFmtId="164" fontId="32" fillId="0" borderId="0" xfId="0" applyNumberFormat="1" applyFont="1"/>
    <xf numFmtId="0" fontId="32" fillId="0" borderId="0" xfId="0" applyFont="1"/>
    <xf numFmtId="164" fontId="23" fillId="0" borderId="0" xfId="0" applyNumberFormat="1" applyFont="1"/>
    <xf numFmtId="0" fontId="29" fillId="4" borderId="11" xfId="0" applyFont="1" applyFill="1" applyBorder="1" applyAlignment="1">
      <alignment horizontal="centerContinuous" wrapText="1"/>
    </xf>
    <xf numFmtId="0" fontId="29" fillId="4" borderId="4" xfId="0" applyFont="1" applyFill="1" applyBorder="1" applyAlignment="1">
      <alignment wrapText="1"/>
    </xf>
    <xf numFmtId="0" fontId="29" fillId="4" borderId="5" xfId="0" applyFont="1" applyFill="1" applyBorder="1" applyAlignment="1">
      <alignment wrapText="1"/>
    </xf>
    <xf numFmtId="164" fontId="29" fillId="4" borderId="5" xfId="0" quotePrefix="1" applyNumberFormat="1" applyFont="1" applyFill="1" applyBorder="1" applyAlignment="1">
      <alignment horizontal="left" wrapText="1"/>
    </xf>
    <xf numFmtId="164" fontId="29" fillId="4" borderId="5" xfId="0" applyNumberFormat="1" applyFont="1" applyFill="1" applyBorder="1" applyAlignment="1">
      <alignment wrapText="1"/>
    </xf>
    <xf numFmtId="0" fontId="29" fillId="4" borderId="6" xfId="0" applyFont="1" applyFill="1" applyBorder="1" applyAlignment="1">
      <alignment horizontal="left" wrapText="1"/>
    </xf>
    <xf numFmtId="0" fontId="29" fillId="4" borderId="7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8" xfId="0" applyFont="1" applyFill="1" applyBorder="1" applyAlignment="1">
      <alignment horizontal="left" vertical="top" wrapText="1"/>
    </xf>
    <xf numFmtId="1" fontId="23" fillId="0" borderId="2" xfId="0" applyNumberFormat="1" applyFont="1" applyFill="1" applyBorder="1" applyAlignment="1">
      <alignment horizontal="center" vertical="top"/>
    </xf>
    <xf numFmtId="1" fontId="23" fillId="0" borderId="2" xfId="0" applyNumberFormat="1" applyFont="1" applyFill="1" applyBorder="1" applyAlignment="1">
      <alignment horizontal="center" vertical="top" wrapText="1"/>
    </xf>
    <xf numFmtId="49" fontId="23" fillId="0" borderId="2" xfId="0" applyNumberFormat="1" applyFont="1" applyFill="1" applyBorder="1" applyAlignment="1">
      <alignment horizontal="left" vertical="top" wrapText="1"/>
    </xf>
    <xf numFmtId="167" fontId="23" fillId="0" borderId="9" xfId="0" applyNumberFormat="1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 shrinkToFit="1"/>
    </xf>
    <xf numFmtId="166" fontId="23" fillId="0" borderId="9" xfId="0" applyNumberFormat="1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>
      <alignment vertical="top" wrapText="1"/>
    </xf>
    <xf numFmtId="166" fontId="23" fillId="0" borderId="9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 shrinkToFit="1"/>
    </xf>
    <xf numFmtId="1" fontId="23" fillId="0" borderId="11" xfId="0" applyNumberFormat="1" applyFont="1" applyFill="1" applyBorder="1" applyAlignment="1">
      <alignment horizontal="center" vertical="top"/>
    </xf>
    <xf numFmtId="1" fontId="23" fillId="0" borderId="11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vertical="top" wrapText="1"/>
    </xf>
    <xf numFmtId="166" fontId="23" fillId="0" borderId="12" xfId="0" applyNumberFormat="1" applyFont="1" applyFill="1" applyBorder="1" applyAlignment="1">
      <alignment vertical="top" wrapText="1"/>
    </xf>
    <xf numFmtId="0" fontId="33" fillId="4" borderId="0" xfId="0" applyFont="1" applyFill="1"/>
    <xf numFmtId="0" fontId="22" fillId="4" borderId="0" xfId="0" applyFont="1" applyFill="1" applyAlignment="1">
      <alignment vertical="top" wrapText="1"/>
    </xf>
    <xf numFmtId="0" fontId="34" fillId="0" borderId="2" xfId="0" applyFont="1" applyBorder="1" applyAlignment="1">
      <alignment vertical="top"/>
    </xf>
    <xf numFmtId="0" fontId="34" fillId="0" borderId="2" xfId="0" applyFont="1" applyBorder="1" applyAlignment="1">
      <alignment vertical="top" wrapText="1"/>
    </xf>
    <xf numFmtId="0" fontId="26" fillId="5" borderId="1" xfId="0" applyFont="1" applyFill="1" applyBorder="1" applyAlignment="1"/>
    <xf numFmtId="0" fontId="24" fillId="0" borderId="1" xfId="0" applyFont="1" applyBorder="1" applyAlignment="1"/>
    <xf numFmtId="0" fontId="24" fillId="5" borderId="1" xfId="0" applyFont="1" applyFill="1" applyBorder="1" applyAlignment="1"/>
    <xf numFmtId="0" fontId="24" fillId="0" borderId="1" xfId="0" quotePrefix="1" applyFont="1" applyBorder="1" applyAlignment="1"/>
    <xf numFmtId="0" fontId="26" fillId="5" borderId="1" xfId="0" applyFont="1" applyFill="1" applyBorder="1" applyAlignment="1">
      <alignment vertical="top"/>
    </xf>
    <xf numFmtId="0" fontId="24" fillId="5" borderId="1" xfId="0" applyFont="1" applyFill="1" applyBorder="1" applyAlignment="1">
      <alignment vertical="top"/>
    </xf>
    <xf numFmtId="0" fontId="26" fillId="5" borderId="1" xfId="0" applyFont="1" applyFill="1" applyBorder="1" applyAlignment="1">
      <alignment vertical="top" wrapText="1"/>
    </xf>
    <xf numFmtId="0" fontId="26" fillId="5" borderId="13" xfId="0" applyFont="1" applyFill="1" applyBorder="1" applyAlignment="1">
      <alignment vertical="top" wrapText="1"/>
    </xf>
    <xf numFmtId="0" fontId="26" fillId="5" borderId="14" xfId="0" applyFont="1" applyFill="1" applyBorder="1" applyAlignment="1">
      <alignment vertical="top" wrapText="1"/>
    </xf>
    <xf numFmtId="0" fontId="26" fillId="5" borderId="15" xfId="0" applyFont="1" applyFill="1" applyBorder="1" applyAlignment="1">
      <alignment vertical="top" wrapText="1"/>
    </xf>
    <xf numFmtId="0" fontId="26" fillId="5" borderId="16" xfId="0" applyFont="1" applyFill="1" applyBorder="1" applyAlignment="1">
      <alignment vertical="top" wrapText="1"/>
    </xf>
    <xf numFmtId="167" fontId="24" fillId="0" borderId="1" xfId="0" applyNumberFormat="1" applyFont="1" applyBorder="1" applyAlignment="1"/>
    <xf numFmtId="0" fontId="30" fillId="0" borderId="0" xfId="0" applyFont="1" applyAlignment="1">
      <alignment horizontal="left"/>
    </xf>
    <xf numFmtId="0" fontId="30" fillId="5" borderId="2" xfId="0" applyFont="1" applyFill="1" applyBorder="1" applyAlignment="1">
      <alignment horizontal="left"/>
    </xf>
    <xf numFmtId="0" fontId="23" fillId="5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</cellXfs>
  <cellStyles count="1">
    <cellStyle name="Standaard" xfId="0" builtinId="0"/>
  </cellStyles>
  <dxfs count="11"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166" formatCode="[$-413]d/mmm/yy;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 Light"/>
        <family val="2"/>
        <scheme val="none"/>
      </font>
      <fill>
        <patternFill patternType="solid">
          <fgColor indexed="64"/>
          <bgColor rgb="FF00206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0035"/>
      <rgbColor rgb="008C8C90"/>
      <rgbColor rgb="000000FF"/>
      <rgbColor rgb="00E2B838"/>
      <rgbColor rgb="00C35A47"/>
      <rgbColor rgb="0000947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2B8AF"/>
      <rgbColor rgb="00B8BABD"/>
      <rgbColor rgb="00EED36E"/>
      <rgbColor rgb="0099CCFF"/>
      <rgbColor rgb="00DB9F8D"/>
      <rgbColor rgb="00CC99FF"/>
      <rgbColor rgb="0083ACC7"/>
      <rgbColor rgb="003366FF"/>
      <rgbColor rgb="001B7A5E"/>
      <rgbColor rgb="00F7AE00"/>
      <rgbColor rgb="000F6190"/>
      <rgbColor rgb="00003366"/>
      <rgbColor rgb="00FF6600"/>
      <rgbColor rgb="00666699"/>
      <rgbColor rgb="00969696"/>
      <rgbColor rgb="00003366"/>
      <rgbColor rgb="004D4D4D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Stakeholderdiagram</a:t>
            </a:r>
          </a:p>
        </c:rich>
      </c:tx>
      <c:layout>
        <c:manualLayout>
          <c:xMode val="edge"/>
          <c:yMode val="edge"/>
          <c:x val="0.40031905521012329"/>
          <c:y val="1.94361583641635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215802645762074E-2"/>
          <c:y val="8.8492355751649932E-2"/>
          <c:w val="0.84639468169994103"/>
          <c:h val="0.843518594852613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'Stakeholder Diagram'!$E$47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Diagram'!$F$47:$O$47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3E-4BE1-92BC-EA635DB49587}"/>
            </c:ext>
          </c:extLst>
        </c:ser>
        <c:ser>
          <c:idx val="1"/>
          <c:order val="1"/>
          <c:tx>
            <c:strRef>
              <c:f>'Stakeholder Diagram'!$E$48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Diagram'!$F$48:$O$48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3E-4BE1-92BC-EA635DB49587}"/>
            </c:ext>
          </c:extLst>
        </c:ser>
        <c:ser>
          <c:idx val="2"/>
          <c:order val="2"/>
          <c:tx>
            <c:strRef>
              <c:f>'Stakeholder Diagram'!$E$49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Diagram'!$F$49:$O$49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3E-4BE1-92BC-EA635DB49587}"/>
            </c:ext>
          </c:extLst>
        </c:ser>
        <c:ser>
          <c:idx val="3"/>
          <c:order val="3"/>
          <c:tx>
            <c:strRef>
              <c:f>'Stakeholder Diagram'!$E$50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Diagram'!$F$50:$O$50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3E-4BE1-92BC-EA635DB49587}"/>
            </c:ext>
          </c:extLst>
        </c:ser>
        <c:ser>
          <c:idx val="4"/>
          <c:order val="4"/>
          <c:tx>
            <c:strRef>
              <c:f>'Stakeholder Diagram'!$E$51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Diagram'!$F$51:$O$51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B3E-4BE1-92BC-EA635DB49587}"/>
            </c:ext>
          </c:extLst>
        </c:ser>
        <c:ser>
          <c:idx val="5"/>
          <c:order val="5"/>
          <c:tx>
            <c:strRef>
              <c:f>'Stakeholder Diagram'!$E$52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Diagram'!$F$52:$O$52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B3E-4BE1-92BC-EA635DB49587}"/>
            </c:ext>
          </c:extLst>
        </c:ser>
        <c:ser>
          <c:idx val="6"/>
          <c:order val="6"/>
          <c:tx>
            <c:strRef>
              <c:f>'Stakeholder Diagram'!$E$53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Diagram'!$F$53:$O$53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B3E-4BE1-92BC-EA635DB49587}"/>
            </c:ext>
          </c:extLst>
        </c:ser>
        <c:ser>
          <c:idx val="7"/>
          <c:order val="7"/>
          <c:tx>
            <c:strRef>
              <c:f>'Stakeholder Diagram'!$E$54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Diagram'!$F$54:$O$54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B3E-4BE1-92BC-EA635DB49587}"/>
            </c:ext>
          </c:extLst>
        </c:ser>
        <c:ser>
          <c:idx val="8"/>
          <c:order val="8"/>
          <c:tx>
            <c:strRef>
              <c:f>'Stakeholder Diagram'!$E$55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Diagram'!$F$55:$O$55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B3E-4BE1-92BC-EA635DB49587}"/>
            </c:ext>
          </c:extLst>
        </c:ser>
        <c:ser>
          <c:idx val="9"/>
          <c:order val="9"/>
          <c:tx>
            <c:strRef>
              <c:f>'Stakeholder Diagram'!$E$56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Diagram'!$F$56:$O$56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B3E-4BE1-92BC-EA635DB49587}"/>
            </c:ext>
          </c:extLst>
        </c:ser>
        <c:ser>
          <c:idx val="10"/>
          <c:order val="10"/>
          <c:tx>
            <c:strRef>
              <c:f>'Stakeholder Diagram'!$E$57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Diagram'!$F$57:$O$57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B3E-4BE1-92BC-EA635DB49587}"/>
            </c:ext>
          </c:extLst>
        </c:ser>
        <c:ser>
          <c:idx val="11"/>
          <c:order val="11"/>
          <c:tx>
            <c:strRef>
              <c:f>'Stakeholder Diagram'!$E$58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Diagram'!$F$58:$O$58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B3E-4BE1-92BC-EA635DB49587}"/>
            </c:ext>
          </c:extLst>
        </c:ser>
        <c:ser>
          <c:idx val="12"/>
          <c:order val="12"/>
          <c:tx>
            <c:strRef>
              <c:f>'Stakeholder Diagram'!$E$59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Diagram'!$F$59:$O$59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B3E-4BE1-92BC-EA635DB49587}"/>
            </c:ext>
          </c:extLst>
        </c:ser>
        <c:ser>
          <c:idx val="13"/>
          <c:order val="13"/>
          <c:tx>
            <c:strRef>
              <c:f>'Stakeholder Diagram'!$E$60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Diagram'!$F$60:$O$60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B3E-4BE1-92BC-EA635DB49587}"/>
            </c:ext>
          </c:extLst>
        </c:ser>
        <c:ser>
          <c:idx val="14"/>
          <c:order val="14"/>
          <c:tx>
            <c:strRef>
              <c:f>'Stakeholder Diagram'!$E$61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Diagram'!$F$61:$O$61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B3E-4BE1-92BC-EA635DB49587}"/>
            </c:ext>
          </c:extLst>
        </c:ser>
        <c:ser>
          <c:idx val="15"/>
          <c:order val="15"/>
          <c:tx>
            <c:strRef>
              <c:f>'Stakeholder Diagram'!$E$62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Diagram'!$F$62:$O$62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B3E-4BE1-92BC-EA635DB49587}"/>
            </c:ext>
          </c:extLst>
        </c:ser>
        <c:ser>
          <c:idx val="16"/>
          <c:order val="16"/>
          <c:tx>
            <c:strRef>
              <c:f>'Stakeholder Diagram'!$E$63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Diagram'!$F$63:$O$63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B3E-4BE1-92BC-EA635DB49587}"/>
            </c:ext>
          </c:extLst>
        </c:ser>
        <c:ser>
          <c:idx val="17"/>
          <c:order val="17"/>
          <c:tx>
            <c:strRef>
              <c:f>'Stakeholder Diagram'!$E$64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Diagram'!$F$64:$O$64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B3E-4BE1-92BC-EA635DB49587}"/>
            </c:ext>
          </c:extLst>
        </c:ser>
        <c:ser>
          <c:idx val="18"/>
          <c:order val="18"/>
          <c:tx>
            <c:strRef>
              <c:f>'Stakeholder Diagram'!$E$65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Diagram'!$F$65:$O$65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B3E-4BE1-92BC-EA635DB49587}"/>
            </c:ext>
          </c:extLst>
        </c:ser>
        <c:ser>
          <c:idx val="19"/>
          <c:order val="19"/>
          <c:tx>
            <c:strRef>
              <c:f>'Stakeholder Diagram'!$E$66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Diagram'!$F$66:$O$66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B3E-4BE1-92BC-EA635DB49587}"/>
            </c:ext>
          </c:extLst>
        </c:ser>
        <c:ser>
          <c:idx val="20"/>
          <c:order val="20"/>
          <c:tx>
            <c:strRef>
              <c:f>'Stakeholder Diagram'!$E$67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Diagram'!$F$67:$O$67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B3E-4BE1-92BC-EA635DB49587}"/>
            </c:ext>
          </c:extLst>
        </c:ser>
        <c:ser>
          <c:idx val="21"/>
          <c:order val="21"/>
          <c:tx>
            <c:strRef>
              <c:f>'Stakeholder Diagram'!$E$68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Diagram'!$F$68:$O$68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B3E-4BE1-92BC-EA635DB49587}"/>
            </c:ext>
          </c:extLst>
        </c:ser>
        <c:ser>
          <c:idx val="22"/>
          <c:order val="22"/>
          <c:tx>
            <c:strRef>
              <c:f>'Stakeholder Diagram'!$E$69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Diagram'!$F$69:$O$69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B3E-4BE1-92BC-EA635DB49587}"/>
            </c:ext>
          </c:extLst>
        </c:ser>
        <c:ser>
          <c:idx val="23"/>
          <c:order val="23"/>
          <c:tx>
            <c:strRef>
              <c:f>'Stakeholder Diagram'!$E$70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Diagram'!$F$70:$O$70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B3E-4BE1-92BC-EA635DB49587}"/>
            </c:ext>
          </c:extLst>
        </c:ser>
        <c:ser>
          <c:idx val="24"/>
          <c:order val="24"/>
          <c:tx>
            <c:strRef>
              <c:f>'Stakeholder Diagram'!$E$71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Diagram'!$F$71:$O$71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B3E-4BE1-92BC-EA635DB49587}"/>
            </c:ext>
          </c:extLst>
        </c:ser>
        <c:ser>
          <c:idx val="25"/>
          <c:order val="25"/>
          <c:tx>
            <c:strRef>
              <c:f>'Stakeholder Diagram'!$E$72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Diagram'!$F$72:$O$72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B3E-4BE1-92BC-EA635DB49587}"/>
            </c:ext>
          </c:extLst>
        </c:ser>
        <c:ser>
          <c:idx val="26"/>
          <c:order val="26"/>
          <c:tx>
            <c:strRef>
              <c:f>'Stakeholder Diagram'!$E$73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Diagram'!$F$73:$O$73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B3E-4BE1-92BC-EA635DB49587}"/>
            </c:ext>
          </c:extLst>
        </c:ser>
        <c:ser>
          <c:idx val="27"/>
          <c:order val="27"/>
          <c:tx>
            <c:strRef>
              <c:f>'Stakeholder Diagram'!$E$74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Diagram'!$F$74:$O$74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B3E-4BE1-92BC-EA635DB49587}"/>
            </c:ext>
          </c:extLst>
        </c:ser>
        <c:ser>
          <c:idx val="28"/>
          <c:order val="28"/>
          <c:tx>
            <c:strRef>
              <c:f>'Stakeholder Diagram'!$E$75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Diagram'!$F$75:$O$75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B3E-4BE1-92BC-EA635DB49587}"/>
            </c:ext>
          </c:extLst>
        </c:ser>
        <c:ser>
          <c:idx val="29"/>
          <c:order val="29"/>
          <c:tx>
            <c:strRef>
              <c:f>'Stakeholder Diagram'!$E$76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Diagram'!$F$76:$O$76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FB3E-4BE1-92BC-EA635DB49587}"/>
            </c:ext>
          </c:extLst>
        </c:ser>
        <c:ser>
          <c:idx val="30"/>
          <c:order val="30"/>
          <c:tx>
            <c:strRef>
              <c:f>'Stakeholder Diagram'!$E$77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Diagram'!$F$77:$O$77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FB3E-4BE1-92BC-EA635DB49587}"/>
            </c:ext>
          </c:extLst>
        </c:ser>
        <c:ser>
          <c:idx val="31"/>
          <c:order val="31"/>
          <c:tx>
            <c:strRef>
              <c:f>'Stakeholder Diagram'!$E$78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Diagram'!$F$78:$O$78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FB3E-4BE1-92BC-EA635DB49587}"/>
            </c:ext>
          </c:extLst>
        </c:ser>
        <c:ser>
          <c:idx val="32"/>
          <c:order val="32"/>
          <c:tx>
            <c:strRef>
              <c:f>'Stakeholder Diagram'!$E$79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Diagram'!$F$79:$O$79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FB3E-4BE1-92BC-EA635DB49587}"/>
            </c:ext>
          </c:extLst>
        </c:ser>
        <c:ser>
          <c:idx val="33"/>
          <c:order val="33"/>
          <c:tx>
            <c:strRef>
              <c:f>'Stakeholder Diagram'!$E$80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Diagram'!$F$80:$O$80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FB3E-4BE1-92BC-EA635DB49587}"/>
            </c:ext>
          </c:extLst>
        </c:ser>
        <c:ser>
          <c:idx val="34"/>
          <c:order val="34"/>
          <c:tx>
            <c:strRef>
              <c:f>'Stakeholder Diagram'!$E$81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Diagram'!$F$81:$O$81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FB3E-4BE1-92BC-EA635DB49587}"/>
            </c:ext>
          </c:extLst>
        </c:ser>
        <c:ser>
          <c:idx val="35"/>
          <c:order val="35"/>
          <c:tx>
            <c:strRef>
              <c:f>'Stakeholder Diagram'!$E$82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Diagram'!$F$82:$O$82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FB3E-4BE1-92BC-EA635DB49587}"/>
            </c:ext>
          </c:extLst>
        </c:ser>
        <c:ser>
          <c:idx val="36"/>
          <c:order val="36"/>
          <c:tx>
            <c:strRef>
              <c:f>'Stakeholder Diagram'!$E$83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Diagram'!$F$83:$O$83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FB3E-4BE1-92BC-EA635DB49587}"/>
            </c:ext>
          </c:extLst>
        </c:ser>
        <c:ser>
          <c:idx val="37"/>
          <c:order val="37"/>
          <c:tx>
            <c:strRef>
              <c:f>'Stakeholder Diagram'!$E$84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Diagram'!$F$84:$O$84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FB3E-4BE1-92BC-EA635DB49587}"/>
            </c:ext>
          </c:extLst>
        </c:ser>
        <c:ser>
          <c:idx val="38"/>
          <c:order val="38"/>
          <c:tx>
            <c:strRef>
              <c:f>'Stakeholder Diagram'!$E$85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Diagram'!$F$85:$O$85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FB3E-4BE1-92BC-EA635DB49587}"/>
            </c:ext>
          </c:extLst>
        </c:ser>
        <c:ser>
          <c:idx val="39"/>
          <c:order val="39"/>
          <c:tx>
            <c:strRef>
              <c:f>'Stakeholder Diagram'!$E$86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Diagram'!$F$86:$O$86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FB3E-4BE1-92BC-EA635DB49587}"/>
            </c:ext>
          </c:extLst>
        </c:ser>
        <c:ser>
          <c:idx val="40"/>
          <c:order val="40"/>
          <c:tx>
            <c:strRef>
              <c:f>'Stakeholder Diagram'!$E$87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Diagram'!$F$87:$O$87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FB3E-4BE1-92BC-EA635DB49587}"/>
            </c:ext>
          </c:extLst>
        </c:ser>
        <c:ser>
          <c:idx val="41"/>
          <c:order val="41"/>
          <c:tx>
            <c:strRef>
              <c:f>'Stakeholder Diagram'!$E$88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Diagram'!$F$88:$O$88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FB3E-4BE1-92BC-EA635DB49587}"/>
            </c:ext>
          </c:extLst>
        </c:ser>
        <c:ser>
          <c:idx val="42"/>
          <c:order val="42"/>
          <c:tx>
            <c:strRef>
              <c:f>'Stakeholder Diagram'!$E$89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Diagram'!$F$89:$O$89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FB3E-4BE1-92BC-EA635DB49587}"/>
            </c:ext>
          </c:extLst>
        </c:ser>
        <c:ser>
          <c:idx val="43"/>
          <c:order val="43"/>
          <c:tx>
            <c:strRef>
              <c:f>'Stakeholder Diagram'!$E$90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Diagram'!$F$90:$O$90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FB3E-4BE1-92BC-EA635DB49587}"/>
            </c:ext>
          </c:extLst>
        </c:ser>
        <c:ser>
          <c:idx val="44"/>
          <c:order val="44"/>
          <c:tx>
            <c:strRef>
              <c:f>'Stakeholder Diagram'!$E$91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Diagram'!$F$91:$O$91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FB3E-4BE1-92BC-EA635DB49587}"/>
            </c:ext>
          </c:extLst>
        </c:ser>
        <c:ser>
          <c:idx val="45"/>
          <c:order val="45"/>
          <c:tx>
            <c:strRef>
              <c:f>'Stakeholder Diagram'!$E$92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Diagram'!$F$92:$O$92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FB3E-4BE1-92BC-EA635DB49587}"/>
            </c:ext>
          </c:extLst>
        </c:ser>
        <c:ser>
          <c:idx val="46"/>
          <c:order val="46"/>
          <c:tx>
            <c:strRef>
              <c:f>'Stakeholder Diagram'!$E$93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Diagram'!$F$93:$O$93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B3E-4BE1-92BC-EA635DB49587}"/>
            </c:ext>
          </c:extLst>
        </c:ser>
        <c:ser>
          <c:idx val="47"/>
          <c:order val="47"/>
          <c:tx>
            <c:strRef>
              <c:f>'Stakeholder Diagram'!$E$94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Diagram'!$F$94:$O$94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FB3E-4BE1-92BC-EA635DB49587}"/>
            </c:ext>
          </c:extLst>
        </c:ser>
        <c:ser>
          <c:idx val="48"/>
          <c:order val="48"/>
          <c:tx>
            <c:strRef>
              <c:f>'Stakeholder Diagram'!$E$95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Diagram'!$F$95:$O$95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FB3E-4BE1-92BC-EA635DB49587}"/>
            </c:ext>
          </c:extLst>
        </c:ser>
        <c:ser>
          <c:idx val="49"/>
          <c:order val="49"/>
          <c:tx>
            <c:strRef>
              <c:f>'Stakeholder Diagram'!$E$96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Diagram'!$F$96:$O$96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FB3E-4BE1-92BC-EA635DB49587}"/>
            </c:ext>
          </c:extLst>
        </c:ser>
        <c:ser>
          <c:idx val="50"/>
          <c:order val="50"/>
          <c:tx>
            <c:strRef>
              <c:f>'Stakeholder Diagram'!$E$97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Diagram'!$F$97:$O$97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FB3E-4BE1-92BC-EA635DB49587}"/>
            </c:ext>
          </c:extLst>
        </c:ser>
        <c:ser>
          <c:idx val="51"/>
          <c:order val="51"/>
          <c:tx>
            <c:strRef>
              <c:f>'Stakeholder Diagram'!$E$98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Diagram'!$F$98:$O$98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FB3E-4BE1-92BC-EA635DB49587}"/>
            </c:ext>
          </c:extLst>
        </c:ser>
        <c:ser>
          <c:idx val="52"/>
          <c:order val="52"/>
          <c:tx>
            <c:strRef>
              <c:f>'Stakeholder Diagram'!$E$99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Diagram'!$F$99:$O$99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FB3E-4BE1-92BC-EA635DB49587}"/>
            </c:ext>
          </c:extLst>
        </c:ser>
        <c:ser>
          <c:idx val="53"/>
          <c:order val="53"/>
          <c:tx>
            <c:strRef>
              <c:f>'Stakeholder Diagram'!$E$100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Diagram'!$F$100:$O$100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FB3E-4BE1-92BC-EA635DB49587}"/>
            </c:ext>
          </c:extLst>
        </c:ser>
        <c:ser>
          <c:idx val="54"/>
          <c:order val="54"/>
          <c:tx>
            <c:strRef>
              <c:f>'Stakeholder Diagram'!$E$101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Diagram'!$F$101:$O$101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FB3E-4BE1-92BC-EA635DB49587}"/>
            </c:ext>
          </c:extLst>
        </c:ser>
        <c:ser>
          <c:idx val="55"/>
          <c:order val="55"/>
          <c:tx>
            <c:strRef>
              <c:f>'Stakeholder Diagram'!$E$102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Diagram'!$F$102:$O$102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FB3E-4BE1-92BC-EA635DB49587}"/>
            </c:ext>
          </c:extLst>
        </c:ser>
        <c:ser>
          <c:idx val="56"/>
          <c:order val="56"/>
          <c:tx>
            <c:strRef>
              <c:f>'Stakeholder Diagram'!$E$103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Diagram'!$F$103:$O$103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FB3E-4BE1-92BC-EA635DB49587}"/>
            </c:ext>
          </c:extLst>
        </c:ser>
        <c:ser>
          <c:idx val="57"/>
          <c:order val="57"/>
          <c:tx>
            <c:strRef>
              <c:f>'Stakeholder Diagram'!$E$104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Diagram'!$F$104:$O$104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FB3E-4BE1-92BC-EA635DB49587}"/>
            </c:ext>
          </c:extLst>
        </c:ser>
        <c:ser>
          <c:idx val="58"/>
          <c:order val="58"/>
          <c:tx>
            <c:strRef>
              <c:f>'Stakeholder Diagram'!$E$105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Diagram'!$F$105:$O$105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A-FB3E-4BE1-92BC-EA635DB49587}"/>
            </c:ext>
          </c:extLst>
        </c:ser>
        <c:ser>
          <c:idx val="59"/>
          <c:order val="59"/>
          <c:tx>
            <c:strRef>
              <c:f>'Stakeholder Diagram'!$E$106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Diagram'!$F$106:$O$106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FB3E-4BE1-92BC-EA635DB49587}"/>
            </c:ext>
          </c:extLst>
        </c:ser>
        <c:ser>
          <c:idx val="60"/>
          <c:order val="60"/>
          <c:tx>
            <c:strRef>
              <c:f>'Stakeholder Diagram'!$E$107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Diagram'!$F$107:$O$107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FB3E-4BE1-92BC-EA635DB49587}"/>
            </c:ext>
          </c:extLst>
        </c:ser>
        <c:ser>
          <c:idx val="61"/>
          <c:order val="61"/>
          <c:tx>
            <c:strRef>
              <c:f>'Stakeholder Diagram'!$E$108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Diagram'!$F$108:$O$108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FB3E-4BE1-92BC-EA635DB49587}"/>
            </c:ext>
          </c:extLst>
        </c:ser>
        <c:ser>
          <c:idx val="62"/>
          <c:order val="62"/>
          <c:tx>
            <c:strRef>
              <c:f>'Stakeholder Diagram'!$E$109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Diagram'!$F$109:$O$109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FB3E-4BE1-92BC-EA635DB49587}"/>
            </c:ext>
          </c:extLst>
        </c:ser>
        <c:ser>
          <c:idx val="63"/>
          <c:order val="63"/>
          <c:tx>
            <c:strRef>
              <c:f>'Stakeholder Diagram'!$E$110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Diagram'!$F$110:$O$110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FB3E-4BE1-92BC-EA635DB49587}"/>
            </c:ext>
          </c:extLst>
        </c:ser>
        <c:ser>
          <c:idx val="64"/>
          <c:order val="64"/>
          <c:tx>
            <c:strRef>
              <c:f>'Stakeholder Diagram'!$E$111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Diagram'!$F$111:$O$111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0-FB3E-4BE1-92BC-EA635DB49587}"/>
            </c:ext>
          </c:extLst>
        </c:ser>
        <c:ser>
          <c:idx val="65"/>
          <c:order val="65"/>
          <c:tx>
            <c:strRef>
              <c:f>'Stakeholder Diagram'!$E$112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Diagram'!$F$112:$O$112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FB3E-4BE1-92BC-EA635DB49587}"/>
            </c:ext>
          </c:extLst>
        </c:ser>
        <c:ser>
          <c:idx val="66"/>
          <c:order val="66"/>
          <c:tx>
            <c:strRef>
              <c:f>'Stakeholder Diagram'!$E$113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Diagram'!$F$113:$O$113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FB3E-4BE1-92BC-EA635DB49587}"/>
            </c:ext>
          </c:extLst>
        </c:ser>
        <c:ser>
          <c:idx val="67"/>
          <c:order val="67"/>
          <c:tx>
            <c:strRef>
              <c:f>'Stakeholder Diagram'!$E$114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Diagram'!$F$114:$O$114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FB3E-4BE1-92BC-EA635DB49587}"/>
            </c:ext>
          </c:extLst>
        </c:ser>
        <c:ser>
          <c:idx val="68"/>
          <c:order val="68"/>
          <c:tx>
            <c:strRef>
              <c:f>'Stakeholder Diagram'!$E$115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Diagram'!$F$115:$O$115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4-FB3E-4BE1-92BC-EA635DB49587}"/>
            </c:ext>
          </c:extLst>
        </c:ser>
        <c:ser>
          <c:idx val="69"/>
          <c:order val="69"/>
          <c:tx>
            <c:strRef>
              <c:f>'Stakeholder Diagram'!$E$116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Diagram'!$F$116:$O$116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FB3E-4BE1-92BC-EA635DB49587}"/>
            </c:ext>
          </c:extLst>
        </c:ser>
        <c:ser>
          <c:idx val="70"/>
          <c:order val="70"/>
          <c:tx>
            <c:strRef>
              <c:f>'Stakeholder Diagram'!$E$117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Diagram'!$F$117:$O$117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6-FB3E-4BE1-92BC-EA635DB49587}"/>
            </c:ext>
          </c:extLst>
        </c:ser>
        <c:ser>
          <c:idx val="71"/>
          <c:order val="71"/>
          <c:tx>
            <c:strRef>
              <c:f>'Stakeholder Diagram'!$E$118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Diagram'!$F$118:$O$118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FB3E-4BE1-92BC-EA635DB49587}"/>
            </c:ext>
          </c:extLst>
        </c:ser>
        <c:ser>
          <c:idx val="72"/>
          <c:order val="72"/>
          <c:tx>
            <c:strRef>
              <c:f>'Stakeholder Diagram'!$E$119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Diagram'!$F$119:$O$119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8-FB3E-4BE1-92BC-EA635DB49587}"/>
            </c:ext>
          </c:extLst>
        </c:ser>
        <c:ser>
          <c:idx val="73"/>
          <c:order val="73"/>
          <c:tx>
            <c:strRef>
              <c:f>'Stakeholder Diagram'!$E$120</c:f>
              <c:strCache>
                <c:ptCount val="1"/>
                <c:pt idx="0">
                  <c:v>0</c:v>
                </c:pt>
              </c:strCache>
            </c:strRef>
          </c:tx>
          <c:spPr>
            <a:ln w="666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'Stakeholder Diagram'!$F$46:$O$46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'Stakeholder Diagram'!$F$120:$O$120</c:f>
              <c:numCache>
                <c:formatCode>General</c:formatCode>
                <c:ptCount val="1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FB3E-4BE1-92BC-EA635DB4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660816"/>
        <c:axId val="1367662448"/>
      </c:scatterChart>
      <c:valAx>
        <c:axId val="1367660816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Mogelijke houding tegenover project</a:t>
                </a:r>
              </a:p>
            </c:rich>
          </c:tx>
          <c:layout>
            <c:manualLayout>
              <c:xMode val="edge"/>
              <c:yMode val="edge"/>
              <c:x val="0.38224631430273665"/>
              <c:y val="0.96543166745795006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367662448"/>
        <c:crosses val="autoZero"/>
        <c:crossBetween val="midCat"/>
        <c:majorUnit val="1"/>
        <c:minorUnit val="0.2"/>
      </c:valAx>
      <c:valAx>
        <c:axId val="136766244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Belang van stakeholder voor succes van het project</a:t>
                </a:r>
              </a:p>
            </c:rich>
          </c:tx>
          <c:layout>
            <c:manualLayout>
              <c:xMode val="edge"/>
              <c:yMode val="edge"/>
              <c:x val="1.086904014298826E-4"/>
              <c:y val="0.229061746974460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l-NL"/>
          </a:p>
        </c:txPr>
        <c:crossAx val="1367660816"/>
        <c:crossesAt val="-0.5"/>
        <c:crossBetween val="midCat"/>
      </c:valAx>
    </c:plotArea>
    <c:plotVisOnly val="1"/>
    <c:dispBlanksAs val="gap"/>
    <c:showDLblsOverMax val="0"/>
  </c:chart>
  <c:printSettings>
    <c:headerFooter alignWithMargins="0">
      <c:oddFooter>&amp;L&amp;8&amp;F &amp;A&amp;C&amp;8&amp;P / &amp;N&amp;R&amp;8sjabloon eigenaar: TOPS / Business Management
versie: 1.2</c:oddFooter>
    </c:headerFooter>
    <c:pageMargins b="1" l="0.75000000000000011" r="0.75000000000000011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350520</xdr:colOff>
      <xdr:row>1</xdr:row>
      <xdr:rowOff>76200</xdr:rowOff>
    </xdr:from>
    <xdr:to>
      <xdr:col>16</xdr:col>
      <xdr:colOff>342900</xdr:colOff>
      <xdr:row>41</xdr:row>
      <xdr:rowOff>68580</xdr:rowOff>
    </xdr:to>
    <xdr:graphicFrame macro="">
      <xdr:nvGraphicFramePr>
        <xdr:cNvPr id="3249" name="Chart 5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138546</xdr:colOff>
      <xdr:row>5</xdr:row>
      <xdr:rowOff>0</xdr:rowOff>
    </xdr:from>
    <xdr:to>
      <xdr:col>15</xdr:col>
      <xdr:colOff>142010</xdr:colOff>
      <xdr:row>21</xdr:row>
      <xdr:rowOff>128843</xdr:rowOff>
    </xdr:to>
    <xdr:sp macro="" textlink="">
      <xdr:nvSpPr>
        <xdr:cNvPr id="3094" name="Rectangle 2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rrowheads="1"/>
        </xdr:cNvSpPr>
      </xdr:nvSpPr>
      <xdr:spPr bwMode="auto">
        <a:xfrm>
          <a:off x="4560867" y="816429"/>
          <a:ext cx="3677393" cy="2733799"/>
        </a:xfrm>
        <a:prstGeom prst="rect">
          <a:avLst/>
        </a:prstGeom>
        <a:solidFill>
          <a:srgbClr val="F50035">
            <a:alpha val="16078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36576" bIns="0" anchor="t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FF0000"/>
              </a:solidFill>
              <a:latin typeface="Arial"/>
              <a:cs typeface="Arial"/>
            </a:rPr>
            <a:t>Intensief betrekken</a:t>
          </a:r>
        </a:p>
      </xdr:txBody>
    </xdr:sp>
    <xdr:clientData/>
  </xdr:twoCellAnchor>
  <xdr:twoCellAnchor>
    <xdr:from>
      <xdr:col>3</xdr:col>
      <xdr:colOff>259774</xdr:colOff>
      <xdr:row>21</xdr:row>
      <xdr:rowOff>131619</xdr:rowOff>
    </xdr:from>
    <xdr:to>
      <xdr:col>9</xdr:col>
      <xdr:colOff>113434</xdr:colOff>
      <xdr:row>38</xdr:row>
      <xdr:rowOff>121941</xdr:rowOff>
    </xdr:to>
    <xdr:sp macro="" textlink="">
      <xdr:nvSpPr>
        <xdr:cNvPr id="3095" name="Rectangle 3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Arrowheads="1"/>
        </xdr:cNvSpPr>
      </xdr:nvSpPr>
      <xdr:spPr bwMode="auto">
        <a:xfrm>
          <a:off x="872095" y="3560619"/>
          <a:ext cx="3663660" cy="2758538"/>
        </a:xfrm>
        <a:prstGeom prst="rect">
          <a:avLst/>
        </a:prstGeom>
        <a:solidFill>
          <a:srgbClr val="008000">
            <a:alpha val="2196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0" rIns="0" bIns="22860" anchor="b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8000"/>
              </a:solidFill>
              <a:latin typeface="Arial"/>
              <a:cs typeface="Arial"/>
            </a:rPr>
            <a:t>Monitoren</a:t>
          </a:r>
        </a:p>
      </xdr:txBody>
    </xdr:sp>
    <xdr:clientData/>
  </xdr:twoCellAnchor>
  <xdr:twoCellAnchor>
    <xdr:from>
      <xdr:col>9</xdr:col>
      <xdr:colOff>134215</xdr:colOff>
      <xdr:row>21</xdr:row>
      <xdr:rowOff>139412</xdr:rowOff>
    </xdr:from>
    <xdr:to>
      <xdr:col>15</xdr:col>
      <xdr:colOff>113619</xdr:colOff>
      <xdr:row>38</xdr:row>
      <xdr:rowOff>121227</xdr:rowOff>
    </xdr:to>
    <xdr:sp macro="" textlink="">
      <xdr:nvSpPr>
        <xdr:cNvPr id="3096" name="Rectangle 4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Arrowheads="1"/>
        </xdr:cNvSpPr>
      </xdr:nvSpPr>
      <xdr:spPr bwMode="auto">
        <a:xfrm>
          <a:off x="4515715" y="3412548"/>
          <a:ext cx="3623831" cy="2631497"/>
        </a:xfrm>
        <a:prstGeom prst="rect">
          <a:avLst/>
        </a:prstGeom>
        <a:solidFill>
          <a:srgbClr val="00CCFF">
            <a:alpha val="14902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36576" bIns="22860" anchor="b"/>
        <a:lstStyle/>
        <a:p>
          <a:pPr algn="r" rtl="0">
            <a:defRPr sz="1000"/>
          </a:pPr>
          <a:r>
            <a:rPr lang="en-US" sz="1400" b="1" i="0" u="none" strike="noStrike" baseline="0">
              <a:solidFill>
                <a:srgbClr val="0070C0"/>
              </a:solidFill>
              <a:latin typeface="Arial"/>
              <a:cs typeface="Arial"/>
            </a:rPr>
            <a:t>Op de hoogte houden</a:t>
          </a:r>
        </a:p>
      </xdr:txBody>
    </xdr:sp>
    <xdr:clientData/>
  </xdr:twoCellAnchor>
  <xdr:twoCellAnchor>
    <xdr:from>
      <xdr:col>0</xdr:col>
      <xdr:colOff>97968</xdr:colOff>
      <xdr:row>5</xdr:row>
      <xdr:rowOff>76200</xdr:rowOff>
    </xdr:from>
    <xdr:to>
      <xdr:col>2</xdr:col>
      <xdr:colOff>555169</xdr:colOff>
      <xdr:row>10</xdr:row>
      <xdr:rowOff>43544</xdr:rowOff>
    </xdr:to>
    <xdr:sp macro="" textlink="">
      <xdr:nvSpPr>
        <xdr:cNvPr id="3" name="Rechthoekige toelicht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7968" y="892629"/>
          <a:ext cx="1676401" cy="783772"/>
        </a:xfrm>
        <a:prstGeom prst="wedgeRectCallout">
          <a:avLst>
            <a:gd name="adj1" fmla="val 66180"/>
            <a:gd name="adj2" fmla="val -31944"/>
          </a:avLst>
        </a:prstGeom>
        <a:solidFill>
          <a:sysClr val="window" lastClr="FFFFFF"/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>
            <a:defRPr sz="1000"/>
          </a:pPr>
          <a:r>
            <a:rPr lang="nl-NL" sz="1100" b="1" i="0" u="none" strike="noStrike" baseline="0">
              <a:solidFill>
                <a:srgbClr val="003366"/>
              </a:solidFill>
              <a:latin typeface="Univers 57 Condensed"/>
            </a:rPr>
            <a:t>Prioriteit 2</a:t>
          </a:r>
          <a:endParaRPr lang="nl-NL" sz="11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3366"/>
              </a:solidFill>
              <a:latin typeface="Univers 57 Condensed"/>
            </a:rPr>
            <a:t>Individuele discussies uitvoeren tot ze neutraal zijn</a:t>
          </a:r>
        </a:p>
      </xdr:txBody>
    </xdr:sp>
    <xdr:clientData/>
  </xdr:twoCellAnchor>
  <xdr:twoCellAnchor>
    <xdr:from>
      <xdr:col>0</xdr:col>
      <xdr:colOff>43540</xdr:colOff>
      <xdr:row>34</xdr:row>
      <xdr:rowOff>54420</xdr:rowOff>
    </xdr:from>
    <xdr:to>
      <xdr:col>2</xdr:col>
      <xdr:colOff>500741</xdr:colOff>
      <xdr:row>39</xdr:row>
      <xdr:rowOff>21763</xdr:rowOff>
    </xdr:to>
    <xdr:sp macro="" textlink="">
      <xdr:nvSpPr>
        <xdr:cNvPr id="8" name="Rechthoekige toelichti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3540" y="5606134"/>
          <a:ext cx="1676401" cy="783772"/>
        </a:xfrm>
        <a:prstGeom prst="wedgeRectCallout">
          <a:avLst>
            <a:gd name="adj1" fmla="val 66180"/>
            <a:gd name="adj2" fmla="val 11112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>
            <a:defRPr sz="1000"/>
          </a:pPr>
          <a:r>
            <a:rPr lang="nl-NL" sz="1100" b="1" i="0" u="none" strike="noStrike" baseline="0">
              <a:solidFill>
                <a:srgbClr val="003366"/>
              </a:solidFill>
              <a:latin typeface="Univers 57 Condensed"/>
            </a:rPr>
            <a:t>Prioriteit 4</a:t>
          </a:r>
          <a:endParaRPr lang="nl-NL" sz="1100" b="0" i="0" u="none" strike="noStrike" baseline="0">
            <a:solidFill>
              <a:srgbClr val="003366"/>
            </a:solidFill>
            <a:latin typeface="Univers 57 Condensed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3366"/>
              </a:solidFill>
              <a:latin typeface="Univers 57 Condensed"/>
            </a:rPr>
            <a:t>Discussies in kleine groepen houden om zorgen te spiegelen en te peilen</a:t>
          </a:r>
        </a:p>
      </xdr:txBody>
    </xdr:sp>
    <xdr:clientData/>
  </xdr:twoCellAnchor>
  <xdr:twoCellAnchor>
    <xdr:from>
      <xdr:col>16</xdr:col>
      <xdr:colOff>250368</xdr:colOff>
      <xdr:row>5</xdr:row>
      <xdr:rowOff>76199</xdr:rowOff>
    </xdr:from>
    <xdr:to>
      <xdr:col>19</xdr:col>
      <xdr:colOff>97969</xdr:colOff>
      <xdr:row>11</xdr:row>
      <xdr:rowOff>119742</xdr:rowOff>
    </xdr:to>
    <xdr:sp macro="" textlink="">
      <xdr:nvSpPr>
        <xdr:cNvPr id="9" name="Rechthoekige toelichti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167254" y="892628"/>
          <a:ext cx="1676401" cy="1023257"/>
        </a:xfrm>
        <a:prstGeom prst="wedgeRectCallout">
          <a:avLst>
            <a:gd name="adj1" fmla="val -71482"/>
            <a:gd name="adj2" fmla="val 3333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>
            <a:lnSpc>
              <a:spcPts val="1200"/>
            </a:lnSpc>
            <a:defRPr sz="1000"/>
          </a:pPr>
          <a:r>
            <a:rPr lang="nl-NL" sz="1100" b="1" i="0" u="none" strike="noStrike" baseline="0">
              <a:solidFill>
                <a:srgbClr val="003366"/>
              </a:solidFill>
              <a:latin typeface="Univers 57 Condensed"/>
            </a:rPr>
            <a:t>Prioriteit 1</a:t>
          </a:r>
          <a:endParaRPr lang="nl-NL" sz="11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000"/>
            </a:lnSpc>
            <a:defRPr sz="1000"/>
          </a:pPr>
          <a:r>
            <a:rPr lang="nl-NL" sz="1000" b="0" i="0" u="none" strike="noStrike" baseline="0">
              <a:solidFill>
                <a:srgbClr val="003366"/>
              </a:solidFill>
              <a:latin typeface="Univers 57 Condensed"/>
            </a:rPr>
            <a:t>Van tevoren in het hele project als medeverantwoordelijke inschakelen</a:t>
          </a:r>
        </a:p>
      </xdr:txBody>
    </xdr:sp>
    <xdr:clientData/>
  </xdr:twoCellAnchor>
  <xdr:twoCellAnchor>
    <xdr:from>
      <xdr:col>16</xdr:col>
      <xdr:colOff>185053</xdr:colOff>
      <xdr:row>33</xdr:row>
      <xdr:rowOff>87085</xdr:rowOff>
    </xdr:from>
    <xdr:to>
      <xdr:col>19</xdr:col>
      <xdr:colOff>32654</xdr:colOff>
      <xdr:row>38</xdr:row>
      <xdr:rowOff>54429</xdr:rowOff>
    </xdr:to>
    <xdr:sp macro="" textlink="">
      <xdr:nvSpPr>
        <xdr:cNvPr id="10" name="Rechthoekige toelicht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101939" y="5475514"/>
          <a:ext cx="1676401" cy="783772"/>
        </a:xfrm>
        <a:prstGeom prst="wedgeRectCallout">
          <a:avLst>
            <a:gd name="adj1" fmla="val -69534"/>
            <a:gd name="adj2" fmla="val -30555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>
            <a:defRPr sz="1000"/>
          </a:pPr>
          <a:r>
            <a:rPr lang="nl-NL" sz="1100" b="1" i="0" u="none" strike="noStrike" baseline="0">
              <a:solidFill>
                <a:srgbClr val="003366"/>
              </a:solidFill>
              <a:latin typeface="Univers 57 Condensed"/>
            </a:rPr>
            <a:t>Prioriteit 3</a:t>
          </a:r>
          <a:endParaRPr lang="nl-NL" sz="11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l-NL" sz="1000" b="0" i="0" u="none" strike="noStrike" baseline="0">
              <a:solidFill>
                <a:srgbClr val="003366"/>
              </a:solidFill>
              <a:latin typeface="Univers 57 Condensed"/>
            </a:rPr>
            <a:t>In de cirkel van kennis houden en hulp zoeken om obstakels te verwijderen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0.05785</cdr:x>
      <cdr:y>0.0962</cdr:y>
    </cdr:from>
    <cdr:to>
      <cdr:x>0.48131</cdr:x>
      <cdr:y>0.51074</cdr:y>
    </cdr:to>
    <cdr:sp macro="" textlink="">
      <cdr:nvSpPr>
        <cdr:cNvPr id="143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484" y="571500"/>
          <a:ext cx="3636818" cy="25908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nl-NL" sz="1400" b="1" i="0" u="none" strike="noStrike" baseline="0">
              <a:solidFill>
                <a:srgbClr val="003366"/>
              </a:solidFill>
              <a:latin typeface="Arial"/>
              <a:cs typeface="Arial"/>
            </a:rPr>
            <a:t>Tevreden houden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G79" totalsRowShown="0" headerRowDxfId="10" dataDxfId="9" tableBorderDxfId="8">
  <autoFilter ref="A7:G79" xr:uid="{00000000-0009-0000-0100-000001000000}"/>
  <tableColumns count="7">
    <tableColumn id="1" xr3:uid="{00000000-0010-0000-0000-000001000000}" name="Voornaam" dataDxfId="7"/>
    <tableColumn id="2" xr3:uid="{00000000-0010-0000-0000-000002000000}" name="Achternaam" dataDxfId="6"/>
    <tableColumn id="3" xr3:uid="{00000000-0010-0000-0000-000003000000}" name="Houding" dataDxfId="5"/>
    <tableColumn id="4" xr3:uid="{00000000-0010-0000-0000-000004000000}" name="Belang" dataDxfId="4"/>
    <tableColumn id="5" xr3:uid="{00000000-0010-0000-0000-000005000000}" name="Beschrijving" dataDxfId="3"/>
    <tableColumn id="6" xr3:uid="{00000000-0010-0000-0000-000006000000}" name="Verantwoordelijke" dataDxfId="2"/>
    <tableColumn id="7" xr3:uid="{00000000-0010-0000-0000-000007000000}" name="Datum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43"/>
  <sheetViews>
    <sheetView showGridLines="0" tabSelected="1" view="pageLayout" zoomScaleNormal="100" workbookViewId="0">
      <selection activeCell="E6" sqref="E6:L6"/>
    </sheetView>
  </sheetViews>
  <sheetFormatPr defaultRowHeight="13.8"/>
  <cols>
    <col min="1" max="16384" width="8.88671875" style="38"/>
  </cols>
  <sheetData>
    <row r="2" spans="1:12" ht="25.8">
      <c r="G2" s="39" t="s">
        <v>65</v>
      </c>
    </row>
    <row r="5" spans="1:12">
      <c r="A5" s="82" t="s">
        <v>31</v>
      </c>
      <c r="B5" s="82"/>
      <c r="C5" s="82"/>
      <c r="D5" s="82"/>
      <c r="E5" s="84"/>
      <c r="F5" s="84"/>
      <c r="G5" s="84"/>
      <c r="H5" s="84"/>
      <c r="I5" s="84"/>
      <c r="J5" s="84"/>
      <c r="K5" s="84"/>
      <c r="L5" s="84"/>
    </row>
    <row r="6" spans="1:12">
      <c r="A6" s="82" t="s">
        <v>32</v>
      </c>
      <c r="B6" s="82"/>
      <c r="C6" s="82"/>
      <c r="D6" s="82"/>
      <c r="E6" s="83"/>
      <c r="F6" s="83"/>
      <c r="G6" s="83"/>
      <c r="H6" s="83"/>
      <c r="I6" s="83"/>
      <c r="J6" s="83"/>
      <c r="K6" s="83"/>
      <c r="L6" s="83"/>
    </row>
    <row r="7" spans="1:12">
      <c r="A7" s="82" t="s">
        <v>33</v>
      </c>
      <c r="B7" s="82"/>
      <c r="C7" s="82"/>
      <c r="D7" s="82"/>
      <c r="E7" s="85"/>
      <c r="F7" s="83"/>
      <c r="G7" s="83"/>
      <c r="H7" s="83"/>
      <c r="I7" s="83"/>
      <c r="J7" s="83"/>
      <c r="K7" s="83"/>
      <c r="L7" s="83"/>
    </row>
    <row r="8" spans="1:12">
      <c r="A8" s="82" t="s">
        <v>34</v>
      </c>
      <c r="B8" s="82"/>
      <c r="C8" s="82"/>
      <c r="D8" s="82"/>
      <c r="E8" s="83"/>
      <c r="F8" s="83"/>
      <c r="G8" s="83"/>
      <c r="H8" s="83"/>
      <c r="I8" s="83"/>
      <c r="J8" s="83"/>
      <c r="K8" s="83"/>
      <c r="L8" s="83"/>
    </row>
    <row r="9" spans="1:12">
      <c r="A9" s="82" t="s">
        <v>35</v>
      </c>
      <c r="B9" s="82"/>
      <c r="C9" s="82"/>
      <c r="D9" s="82"/>
      <c r="E9" s="83"/>
      <c r="F9" s="83"/>
      <c r="G9" s="83"/>
      <c r="H9" s="83"/>
      <c r="I9" s="83"/>
      <c r="J9" s="83"/>
      <c r="K9" s="83"/>
      <c r="L9" s="83"/>
    </row>
    <row r="10" spans="1:12">
      <c r="A10" s="82" t="s">
        <v>36</v>
      </c>
      <c r="B10" s="82"/>
      <c r="C10" s="82"/>
      <c r="D10" s="82"/>
      <c r="E10" s="83"/>
      <c r="F10" s="83"/>
      <c r="G10" s="83"/>
      <c r="H10" s="83"/>
      <c r="I10" s="83"/>
      <c r="J10" s="83"/>
      <c r="K10" s="83"/>
      <c r="L10" s="83"/>
    </row>
    <row r="11" spans="1:12">
      <c r="A11" s="82" t="s">
        <v>37</v>
      </c>
      <c r="B11" s="82"/>
      <c r="C11" s="82"/>
      <c r="D11" s="82"/>
      <c r="E11" s="83"/>
      <c r="F11" s="83"/>
      <c r="G11" s="83"/>
      <c r="H11" s="83"/>
      <c r="I11" s="83"/>
      <c r="J11" s="83"/>
      <c r="K11" s="83"/>
      <c r="L11" s="83"/>
    </row>
    <row r="12" spans="1:12">
      <c r="A12" s="82" t="s">
        <v>38</v>
      </c>
      <c r="B12" s="82"/>
      <c r="C12" s="82"/>
      <c r="D12" s="82"/>
      <c r="E12" s="83"/>
      <c r="F12" s="83"/>
      <c r="G12" s="83"/>
      <c r="H12" s="83"/>
      <c r="I12" s="83"/>
      <c r="J12" s="83"/>
      <c r="K12" s="83"/>
      <c r="L12" s="83"/>
    </row>
    <row r="13" spans="1:12">
      <c r="A13" s="82" t="s">
        <v>39</v>
      </c>
      <c r="B13" s="82"/>
      <c r="C13" s="82"/>
      <c r="D13" s="82"/>
      <c r="E13" s="83"/>
      <c r="F13" s="83"/>
      <c r="G13" s="83"/>
      <c r="H13" s="83"/>
      <c r="I13" s="83"/>
      <c r="J13" s="83"/>
      <c r="K13" s="83"/>
      <c r="L13" s="83"/>
    </row>
    <row r="14" spans="1:12">
      <c r="A14" s="82" t="s">
        <v>40</v>
      </c>
      <c r="B14" s="82"/>
      <c r="C14" s="82"/>
      <c r="D14" s="82"/>
      <c r="E14" s="40" t="s">
        <v>29</v>
      </c>
      <c r="F14" s="41"/>
      <c r="G14" s="84" t="s">
        <v>41</v>
      </c>
      <c r="H14" s="84"/>
      <c r="I14" s="83"/>
      <c r="J14" s="83"/>
      <c r="K14" s="83"/>
      <c r="L14" s="83"/>
    </row>
    <row r="15" spans="1:12">
      <c r="A15" s="82" t="s">
        <v>30</v>
      </c>
      <c r="B15" s="82"/>
      <c r="C15" s="82"/>
      <c r="D15" s="82"/>
      <c r="E15" s="83"/>
      <c r="F15" s="83"/>
      <c r="G15" s="83"/>
      <c r="H15" s="83"/>
      <c r="I15" s="83"/>
      <c r="J15" s="83"/>
      <c r="K15" s="83"/>
      <c r="L15" s="83"/>
    </row>
    <row r="17" spans="1:12">
      <c r="A17" s="42" t="s">
        <v>42</v>
      </c>
    </row>
    <row r="18" spans="1:12">
      <c r="A18" s="42" t="s">
        <v>43</v>
      </c>
    </row>
    <row r="19" spans="1:12" s="43" customFormat="1">
      <c r="A19" s="86" t="s">
        <v>44</v>
      </c>
      <c r="B19" s="87"/>
      <c r="C19" s="88" t="s">
        <v>45</v>
      </c>
      <c r="D19" s="88"/>
      <c r="E19" s="86" t="s">
        <v>46</v>
      </c>
      <c r="F19" s="86"/>
      <c r="G19" s="86"/>
      <c r="H19" s="86"/>
      <c r="I19" s="86"/>
      <c r="J19" s="86"/>
      <c r="K19" s="89" t="s">
        <v>61</v>
      </c>
      <c r="L19" s="90"/>
    </row>
    <row r="20" spans="1:12" s="43" customFormat="1">
      <c r="A20" s="87"/>
      <c r="B20" s="87"/>
      <c r="C20" s="88"/>
      <c r="D20" s="88"/>
      <c r="E20" s="86"/>
      <c r="F20" s="86"/>
      <c r="G20" s="86"/>
      <c r="H20" s="86"/>
      <c r="I20" s="86"/>
      <c r="J20" s="86"/>
      <c r="K20" s="91"/>
      <c r="L20" s="92"/>
    </row>
    <row r="21" spans="1:12">
      <c r="A21" s="93"/>
      <c r="B21" s="9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>
      <c r="A22" s="93"/>
      <c r="B22" s="9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12">
      <c r="A23" s="93"/>
      <c r="B23" s="9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2">
      <c r="A24" s="93"/>
      <c r="B24" s="93"/>
      <c r="C24" s="83"/>
      <c r="D24" s="83"/>
      <c r="E24" s="83"/>
      <c r="F24" s="83"/>
      <c r="G24" s="83"/>
      <c r="H24" s="83"/>
      <c r="I24" s="83"/>
      <c r="J24" s="83"/>
      <c r="K24" s="83"/>
      <c r="L24" s="83"/>
    </row>
    <row r="25" spans="1:12">
      <c r="A25" s="93"/>
      <c r="B25" s="9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7" spans="1:12">
      <c r="A27" s="42" t="s">
        <v>47</v>
      </c>
    </row>
    <row r="28" spans="1:12">
      <c r="A28" s="42" t="s">
        <v>48</v>
      </c>
    </row>
    <row r="29" spans="1:12">
      <c r="A29" s="82" t="s">
        <v>49</v>
      </c>
      <c r="B29" s="82"/>
      <c r="C29" s="82"/>
      <c r="D29" s="82"/>
      <c r="E29" s="82" t="s">
        <v>50</v>
      </c>
      <c r="F29" s="82"/>
      <c r="G29" s="82"/>
      <c r="H29" s="82"/>
      <c r="I29" s="82"/>
      <c r="J29" s="82" t="s">
        <v>51</v>
      </c>
      <c r="K29" s="82"/>
      <c r="L29" s="44" t="s">
        <v>52</v>
      </c>
    </row>
    <row r="30" spans="1:12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41"/>
    </row>
    <row r="31" spans="1:12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41"/>
    </row>
    <row r="32" spans="1:1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41"/>
    </row>
    <row r="33" spans="1:1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41"/>
    </row>
    <row r="34" spans="1:12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41"/>
    </row>
    <row r="36" spans="1:12">
      <c r="A36" s="42" t="s">
        <v>53</v>
      </c>
    </row>
    <row r="37" spans="1:12">
      <c r="A37" s="45" t="s">
        <v>62</v>
      </c>
    </row>
    <row r="38" spans="1:12">
      <c r="A38" s="82" t="s">
        <v>49</v>
      </c>
      <c r="B38" s="82"/>
      <c r="C38" s="82"/>
      <c r="D38" s="82"/>
      <c r="E38" s="82" t="s">
        <v>54</v>
      </c>
      <c r="F38" s="82"/>
      <c r="G38" s="82" t="s">
        <v>50</v>
      </c>
      <c r="H38" s="82"/>
      <c r="I38" s="82"/>
      <c r="J38" s="82" t="s">
        <v>51</v>
      </c>
      <c r="K38" s="82"/>
      <c r="L38" s="44" t="s">
        <v>52</v>
      </c>
    </row>
    <row r="39" spans="1:1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41"/>
    </row>
    <row r="40" spans="1:1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41"/>
    </row>
    <row r="41" spans="1:1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41"/>
    </row>
    <row r="42" spans="1:1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41"/>
    </row>
    <row r="43" spans="1:12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41"/>
    </row>
  </sheetData>
  <mergeCells count="89">
    <mergeCell ref="G43:I43"/>
    <mergeCell ref="J39:K39"/>
    <mergeCell ref="J40:K40"/>
    <mergeCell ref="J41:K41"/>
    <mergeCell ref="J42:K42"/>
    <mergeCell ref="J43:K43"/>
    <mergeCell ref="G39:I39"/>
    <mergeCell ref="G40:I40"/>
    <mergeCell ref="G41:I41"/>
    <mergeCell ref="G42:I42"/>
    <mergeCell ref="A43:D43"/>
    <mergeCell ref="E39:F39"/>
    <mergeCell ref="E40:F40"/>
    <mergeCell ref="E41:F41"/>
    <mergeCell ref="E42:F42"/>
    <mergeCell ref="E43:F43"/>
    <mergeCell ref="A39:D39"/>
    <mergeCell ref="A40:D40"/>
    <mergeCell ref="A41:D41"/>
    <mergeCell ref="A42:D42"/>
    <mergeCell ref="A38:D38"/>
    <mergeCell ref="E38:F38"/>
    <mergeCell ref="G38:I38"/>
    <mergeCell ref="J38:K38"/>
    <mergeCell ref="J31:K31"/>
    <mergeCell ref="J32:K32"/>
    <mergeCell ref="J33:K33"/>
    <mergeCell ref="J34:K34"/>
    <mergeCell ref="A34:D34"/>
    <mergeCell ref="E31:I31"/>
    <mergeCell ref="E32:I32"/>
    <mergeCell ref="E33:I33"/>
    <mergeCell ref="E34:I34"/>
    <mergeCell ref="A31:D31"/>
    <mergeCell ref="A32:D32"/>
    <mergeCell ref="A33:D33"/>
    <mergeCell ref="A29:D29"/>
    <mergeCell ref="E29:I29"/>
    <mergeCell ref="J29:K29"/>
    <mergeCell ref="A30:D30"/>
    <mergeCell ref="J30:K30"/>
    <mergeCell ref="E25:J25"/>
    <mergeCell ref="A25:B25"/>
    <mergeCell ref="E30:I30"/>
    <mergeCell ref="K21:L21"/>
    <mergeCell ref="K22:L22"/>
    <mergeCell ref="K23:L23"/>
    <mergeCell ref="K24:L24"/>
    <mergeCell ref="K25:L25"/>
    <mergeCell ref="E21:J21"/>
    <mergeCell ref="E22:J22"/>
    <mergeCell ref="E23:J23"/>
    <mergeCell ref="E24:J24"/>
    <mergeCell ref="C21:D21"/>
    <mergeCell ref="C22:D22"/>
    <mergeCell ref="C23:D23"/>
    <mergeCell ref="C24:D24"/>
    <mergeCell ref="C25:D25"/>
    <mergeCell ref="A21:B21"/>
    <mergeCell ref="A22:B22"/>
    <mergeCell ref="A23:B23"/>
    <mergeCell ref="A24:B24"/>
    <mergeCell ref="E15:L15"/>
    <mergeCell ref="I14:L14"/>
    <mergeCell ref="A19:B20"/>
    <mergeCell ref="C19:D20"/>
    <mergeCell ref="E19:J20"/>
    <mergeCell ref="K19:L20"/>
    <mergeCell ref="G14:H14"/>
    <mergeCell ref="A15:D15"/>
    <mergeCell ref="A14:D14"/>
    <mergeCell ref="A5:D5"/>
    <mergeCell ref="A6:D6"/>
    <mergeCell ref="A7:D7"/>
    <mergeCell ref="A8:D8"/>
    <mergeCell ref="E5:L5"/>
    <mergeCell ref="E6:L6"/>
    <mergeCell ref="E7:L7"/>
    <mergeCell ref="E8:L8"/>
    <mergeCell ref="A11:D11"/>
    <mergeCell ref="E13:L13"/>
    <mergeCell ref="A12:D12"/>
    <mergeCell ref="A13:D13"/>
    <mergeCell ref="E9:L9"/>
    <mergeCell ref="E10:L10"/>
    <mergeCell ref="E11:L11"/>
    <mergeCell ref="E12:L12"/>
    <mergeCell ref="A10:D10"/>
    <mergeCell ref="A9:D9"/>
  </mergeCells>
  <phoneticPr fontId="11" type="noConversion"/>
  <pageMargins left="0.74803149606299213" right="0.74803149606299213" top="0.19685039370078741" bottom="0.59055118110236227" header="0.15748031496062992" footer="0.23622047244094491"/>
  <pageSetup paperSize="9" scale="82" orientation="portrait" r:id="rId1"/>
  <headerFooter alignWithMargins="0">
    <oddFooter>&amp;L&amp;8&amp;A&amp;C&amp;8 Blad &amp;P van &amp;N&amp;R&amp;"Arial,Vet"&amp;8MKPC&amp;"Arial,Standaard"
Versie 1.2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9"/>
  <sheetViews>
    <sheetView showGridLines="0" view="pageLayout" zoomScaleNormal="100" workbookViewId="0">
      <selection activeCell="C10" sqref="C10"/>
    </sheetView>
  </sheetViews>
  <sheetFormatPr defaultColWidth="16.6640625" defaultRowHeight="13.8"/>
  <cols>
    <col min="1" max="1" width="24.109375" style="37" customWidth="1"/>
    <col min="2" max="2" width="31.109375" style="37" customWidth="1"/>
    <col min="3" max="3" width="13.33203125" style="37" customWidth="1"/>
    <col min="4" max="4" width="11.6640625" style="37" customWidth="1"/>
    <col min="5" max="5" width="58.77734375" style="37" customWidth="1"/>
    <col min="6" max="6" width="21.44140625" style="37" hidden="1" customWidth="1"/>
    <col min="7" max="7" width="18" style="37" customWidth="1"/>
    <col min="8" max="16384" width="16.6640625" style="37"/>
  </cols>
  <sheetData>
    <row r="1" spans="1:7" ht="38.4">
      <c r="A1" s="46" t="s">
        <v>64</v>
      </c>
      <c r="B1" s="47"/>
      <c r="C1" s="47"/>
      <c r="D1" s="47"/>
      <c r="E1" s="47"/>
      <c r="F1" s="48"/>
      <c r="G1" s="47"/>
    </row>
    <row r="2" spans="1:7" ht="28.5" customHeight="1">
      <c r="A2" s="94">
        <f>+Voorblad!E7</f>
        <v>0</v>
      </c>
      <c r="B2" s="94"/>
    </row>
    <row r="3" spans="1:7" ht="18">
      <c r="A3" s="95">
        <f>+Voorblad!E6</f>
        <v>0</v>
      </c>
      <c r="B3" s="95"/>
      <c r="C3" s="96"/>
      <c r="D3" s="96"/>
      <c r="E3" s="96"/>
      <c r="F3" s="96"/>
      <c r="G3" s="96"/>
    </row>
    <row r="5" spans="1:7" s="51" customFormat="1" ht="19.8">
      <c r="A5" s="49"/>
      <c r="B5" s="50"/>
      <c r="C5" s="50"/>
    </row>
    <row r="6" spans="1:7">
      <c r="B6" s="52"/>
      <c r="C6" s="52"/>
      <c r="E6" s="53" t="s">
        <v>60</v>
      </c>
      <c r="F6" s="53"/>
      <c r="G6" s="53"/>
    </row>
    <row r="7" spans="1:7" s="60" customFormat="1">
      <c r="A7" s="54" t="s">
        <v>75</v>
      </c>
      <c r="B7" s="55" t="s">
        <v>74</v>
      </c>
      <c r="C7" s="56" t="s">
        <v>67</v>
      </c>
      <c r="D7" s="57" t="s">
        <v>66</v>
      </c>
      <c r="E7" s="58" t="s">
        <v>58</v>
      </c>
      <c r="F7" s="58" t="s">
        <v>59</v>
      </c>
      <c r="G7" s="59" t="s">
        <v>56</v>
      </c>
    </row>
    <row r="8" spans="1:7" s="60" customFormat="1">
      <c r="A8" s="61"/>
      <c r="B8" s="61"/>
      <c r="C8" s="62"/>
      <c r="D8" s="63"/>
      <c r="E8" s="64"/>
      <c r="F8" s="64"/>
      <c r="G8" s="65"/>
    </row>
    <row r="9" spans="1:7" s="60" customFormat="1">
      <c r="A9" s="61"/>
      <c r="B9" s="61"/>
      <c r="C9" s="62"/>
      <c r="D9" s="63"/>
      <c r="E9" s="64"/>
      <c r="F9" s="64"/>
      <c r="G9" s="65"/>
    </row>
    <row r="10" spans="1:7" s="60" customFormat="1">
      <c r="A10" s="61"/>
      <c r="B10" s="61"/>
      <c r="C10" s="62"/>
      <c r="D10" s="63"/>
      <c r="E10" s="64"/>
      <c r="F10" s="64"/>
      <c r="G10" s="65"/>
    </row>
    <row r="11" spans="1:7" s="60" customFormat="1">
      <c r="A11" s="61"/>
      <c r="B11" s="61"/>
      <c r="C11" s="62"/>
      <c r="D11" s="63"/>
      <c r="E11" s="64"/>
      <c r="F11" s="64"/>
      <c r="G11" s="65"/>
    </row>
    <row r="12" spans="1:7" s="60" customFormat="1">
      <c r="A12" s="61"/>
      <c r="B12" s="66"/>
      <c r="C12" s="62"/>
      <c r="D12" s="63"/>
      <c r="E12" s="64"/>
      <c r="F12" s="64"/>
      <c r="G12" s="65"/>
    </row>
    <row r="13" spans="1:7" s="60" customFormat="1">
      <c r="A13" s="61"/>
      <c r="B13" s="66"/>
      <c r="C13" s="62"/>
      <c r="D13" s="63"/>
      <c r="E13" s="64"/>
      <c r="F13" s="64"/>
      <c r="G13" s="65"/>
    </row>
    <row r="14" spans="1:7" s="60" customFormat="1">
      <c r="A14" s="61"/>
      <c r="B14" s="66"/>
      <c r="C14" s="62"/>
      <c r="D14" s="63"/>
      <c r="E14" s="64"/>
      <c r="F14" s="64"/>
      <c r="G14" s="65"/>
    </row>
    <row r="15" spans="1:7" s="60" customFormat="1">
      <c r="A15" s="61"/>
      <c r="B15" s="66"/>
      <c r="C15" s="62"/>
      <c r="D15" s="63"/>
      <c r="E15" s="64"/>
      <c r="F15" s="64"/>
      <c r="G15" s="65"/>
    </row>
    <row r="16" spans="1:7" s="60" customFormat="1">
      <c r="A16" s="61"/>
      <c r="B16" s="66"/>
      <c r="C16" s="62"/>
      <c r="D16" s="63"/>
      <c r="E16" s="64"/>
      <c r="F16" s="64"/>
      <c r="G16" s="65"/>
    </row>
    <row r="17" spans="1:7" s="60" customFormat="1">
      <c r="A17" s="61"/>
      <c r="B17" s="66"/>
      <c r="C17" s="62"/>
      <c r="D17" s="63"/>
      <c r="E17" s="64"/>
      <c r="F17" s="64"/>
      <c r="G17" s="65"/>
    </row>
    <row r="18" spans="1:7" s="60" customFormat="1">
      <c r="A18" s="61"/>
      <c r="B18" s="66"/>
      <c r="C18" s="62"/>
      <c r="D18" s="63"/>
      <c r="E18" s="64"/>
      <c r="F18" s="64"/>
      <c r="G18" s="65"/>
    </row>
    <row r="19" spans="1:7" s="60" customFormat="1">
      <c r="A19" s="61"/>
      <c r="B19" s="66"/>
      <c r="C19" s="62"/>
      <c r="D19" s="63"/>
      <c r="E19" s="64"/>
      <c r="F19" s="64"/>
      <c r="G19" s="65"/>
    </row>
    <row r="20" spans="1:7" s="60" customFormat="1">
      <c r="A20" s="61"/>
      <c r="B20" s="66"/>
      <c r="C20" s="62"/>
      <c r="D20" s="63"/>
      <c r="E20" s="64"/>
      <c r="F20" s="64"/>
      <c r="G20" s="65"/>
    </row>
    <row r="21" spans="1:7">
      <c r="A21" s="61"/>
      <c r="B21" s="66"/>
      <c r="C21" s="62"/>
      <c r="D21" s="63"/>
      <c r="E21" s="64"/>
      <c r="F21" s="64"/>
      <c r="G21" s="65"/>
    </row>
    <row r="22" spans="1:7">
      <c r="A22" s="61"/>
      <c r="B22" s="66"/>
      <c r="C22" s="62"/>
      <c r="D22" s="63"/>
      <c r="E22" s="64"/>
      <c r="F22" s="64"/>
      <c r="G22" s="65"/>
    </row>
    <row r="23" spans="1:7">
      <c r="A23" s="61"/>
      <c r="B23" s="66"/>
      <c r="C23" s="62"/>
      <c r="D23" s="63"/>
      <c r="E23" s="64"/>
      <c r="F23" s="64"/>
      <c r="G23" s="65"/>
    </row>
    <row r="24" spans="1:7">
      <c r="A24" s="61"/>
      <c r="B24" s="66"/>
      <c r="C24" s="62"/>
      <c r="D24" s="63"/>
      <c r="E24" s="64"/>
      <c r="F24" s="64"/>
      <c r="G24" s="67"/>
    </row>
    <row r="25" spans="1:7">
      <c r="A25" s="61"/>
      <c r="B25" s="66"/>
      <c r="C25" s="62"/>
      <c r="D25" s="63"/>
      <c r="E25" s="64"/>
      <c r="F25" s="64"/>
      <c r="G25" s="67"/>
    </row>
    <row r="26" spans="1:7">
      <c r="A26" s="61"/>
      <c r="B26" s="66"/>
      <c r="C26" s="62"/>
      <c r="D26" s="63"/>
      <c r="E26" s="64"/>
      <c r="F26" s="64"/>
      <c r="G26" s="67"/>
    </row>
    <row r="27" spans="1:7">
      <c r="A27" s="61"/>
      <c r="B27" s="66"/>
      <c r="C27" s="62"/>
      <c r="D27" s="63"/>
      <c r="E27" s="64"/>
      <c r="F27" s="64"/>
      <c r="G27" s="67"/>
    </row>
    <row r="28" spans="1:7">
      <c r="A28" s="61"/>
      <c r="B28" s="66"/>
      <c r="C28" s="62"/>
      <c r="D28" s="63"/>
      <c r="E28" s="64"/>
      <c r="F28" s="64"/>
      <c r="G28" s="67"/>
    </row>
    <row r="29" spans="1:7">
      <c r="A29" s="61"/>
      <c r="B29" s="66"/>
      <c r="C29" s="62"/>
      <c r="D29" s="63"/>
      <c r="E29" s="64"/>
      <c r="F29" s="64"/>
      <c r="G29" s="67"/>
    </row>
    <row r="30" spans="1:7">
      <c r="A30" s="61"/>
      <c r="B30" s="66"/>
      <c r="C30" s="62"/>
      <c r="D30" s="63"/>
      <c r="E30" s="64"/>
      <c r="F30" s="64"/>
      <c r="G30" s="67"/>
    </row>
    <row r="31" spans="1:7">
      <c r="A31" s="68"/>
      <c r="B31" s="69"/>
      <c r="C31" s="62"/>
      <c r="D31" s="63"/>
      <c r="E31" s="64"/>
      <c r="F31" s="64"/>
      <c r="G31" s="67"/>
    </row>
    <row r="32" spans="1:7">
      <c r="A32" s="68"/>
      <c r="B32" s="69"/>
      <c r="C32" s="62"/>
      <c r="D32" s="63"/>
      <c r="E32" s="64"/>
      <c r="F32" s="64"/>
      <c r="G32" s="67"/>
    </row>
    <row r="33" spans="1:7">
      <c r="A33" s="68"/>
      <c r="B33" s="69"/>
      <c r="C33" s="62"/>
      <c r="D33" s="63"/>
      <c r="E33" s="64"/>
      <c r="F33" s="64"/>
      <c r="G33" s="67"/>
    </row>
    <row r="34" spans="1:7">
      <c r="A34" s="68"/>
      <c r="B34" s="69"/>
      <c r="C34" s="62"/>
      <c r="D34" s="63"/>
      <c r="E34" s="64"/>
      <c r="F34" s="64"/>
      <c r="G34" s="67"/>
    </row>
    <row r="35" spans="1:7">
      <c r="A35" s="68"/>
      <c r="B35" s="69"/>
      <c r="C35" s="62"/>
      <c r="D35" s="63"/>
      <c r="E35" s="64"/>
      <c r="F35" s="64"/>
      <c r="G35" s="67"/>
    </row>
    <row r="36" spans="1:7">
      <c r="A36" s="68"/>
      <c r="B36" s="69"/>
      <c r="C36" s="62"/>
      <c r="D36" s="63"/>
      <c r="E36" s="64"/>
      <c r="F36" s="64"/>
      <c r="G36" s="67"/>
    </row>
    <row r="37" spans="1:7">
      <c r="A37" s="68"/>
      <c r="B37" s="69"/>
      <c r="C37" s="62"/>
      <c r="D37" s="63"/>
      <c r="E37" s="64"/>
      <c r="F37" s="64"/>
      <c r="G37" s="67"/>
    </row>
    <row r="38" spans="1:7">
      <c r="A38" s="68"/>
      <c r="B38" s="69"/>
      <c r="C38" s="62"/>
      <c r="D38" s="63"/>
      <c r="E38" s="64"/>
      <c r="F38" s="64"/>
      <c r="G38" s="67"/>
    </row>
    <row r="39" spans="1:7">
      <c r="A39" s="68"/>
      <c r="B39" s="69"/>
      <c r="C39" s="62"/>
      <c r="D39" s="63"/>
      <c r="E39" s="64"/>
      <c r="F39" s="64"/>
      <c r="G39" s="67"/>
    </row>
    <row r="40" spans="1:7">
      <c r="A40" s="68"/>
      <c r="B40" s="69"/>
      <c r="C40" s="62"/>
      <c r="D40" s="63"/>
      <c r="E40" s="64"/>
      <c r="F40" s="64"/>
      <c r="G40" s="67"/>
    </row>
    <row r="41" spans="1:7">
      <c r="A41" s="68"/>
      <c r="B41" s="69"/>
      <c r="C41" s="62"/>
      <c r="D41" s="63"/>
      <c r="E41" s="64"/>
      <c r="F41" s="64"/>
      <c r="G41" s="67"/>
    </row>
    <row r="42" spans="1:7">
      <c r="A42" s="68"/>
      <c r="B42" s="69"/>
      <c r="C42" s="62"/>
      <c r="D42" s="63"/>
      <c r="E42" s="64"/>
      <c r="F42" s="64"/>
      <c r="G42" s="67"/>
    </row>
    <row r="43" spans="1:7">
      <c r="A43" s="68"/>
      <c r="B43" s="69"/>
      <c r="C43" s="62"/>
      <c r="D43" s="63"/>
      <c r="E43" s="64"/>
      <c r="F43" s="64"/>
      <c r="G43" s="67"/>
    </row>
    <row r="44" spans="1:7">
      <c r="A44" s="68"/>
      <c r="B44" s="69"/>
      <c r="C44" s="62"/>
      <c r="D44" s="63"/>
      <c r="E44" s="70"/>
      <c r="F44" s="70"/>
      <c r="G44" s="71"/>
    </row>
    <row r="45" spans="1:7">
      <c r="A45" s="68"/>
      <c r="B45" s="69"/>
      <c r="C45" s="62"/>
      <c r="D45" s="63"/>
      <c r="E45" s="70"/>
      <c r="F45" s="70"/>
      <c r="G45" s="71"/>
    </row>
    <row r="46" spans="1:7">
      <c r="A46" s="68"/>
      <c r="B46" s="69"/>
      <c r="C46" s="62"/>
      <c r="D46" s="63"/>
      <c r="E46" s="70"/>
      <c r="F46" s="70"/>
      <c r="G46" s="71"/>
    </row>
    <row r="47" spans="1:7">
      <c r="A47" s="68"/>
      <c r="B47" s="69"/>
      <c r="C47" s="62"/>
      <c r="D47" s="63"/>
      <c r="E47" s="70"/>
      <c r="F47" s="70"/>
      <c r="G47" s="71"/>
    </row>
    <row r="48" spans="1:7">
      <c r="A48" s="68"/>
      <c r="B48" s="69"/>
      <c r="C48" s="62"/>
      <c r="D48" s="63"/>
      <c r="E48" s="70"/>
      <c r="F48" s="70"/>
      <c r="G48" s="71"/>
    </row>
    <row r="49" spans="1:7">
      <c r="A49" s="68"/>
      <c r="B49" s="69"/>
      <c r="C49" s="62"/>
      <c r="D49" s="63"/>
      <c r="E49" s="70"/>
      <c r="F49" s="70"/>
      <c r="G49" s="71"/>
    </row>
    <row r="50" spans="1:7">
      <c r="A50" s="68"/>
      <c r="B50" s="69"/>
      <c r="C50" s="62"/>
      <c r="D50" s="63"/>
      <c r="E50" s="70"/>
      <c r="F50" s="70"/>
      <c r="G50" s="71"/>
    </row>
    <row r="51" spans="1:7">
      <c r="A51" s="68"/>
      <c r="B51" s="69"/>
      <c r="C51" s="62"/>
      <c r="D51" s="63"/>
      <c r="E51" s="70"/>
      <c r="F51" s="70"/>
      <c r="G51" s="71"/>
    </row>
    <row r="52" spans="1:7">
      <c r="A52" s="68"/>
      <c r="B52" s="69"/>
      <c r="C52" s="62"/>
      <c r="D52" s="63"/>
      <c r="E52" s="70"/>
      <c r="F52" s="70"/>
      <c r="G52" s="71"/>
    </row>
    <row r="53" spans="1:7">
      <c r="A53" s="68"/>
      <c r="B53" s="69"/>
      <c r="C53" s="62"/>
      <c r="D53" s="63"/>
      <c r="E53" s="70"/>
      <c r="F53" s="70"/>
      <c r="G53" s="71"/>
    </row>
    <row r="54" spans="1:7">
      <c r="A54" s="68"/>
      <c r="B54" s="69"/>
      <c r="C54" s="62"/>
      <c r="D54" s="63"/>
      <c r="E54" s="70"/>
      <c r="F54" s="70"/>
      <c r="G54" s="71"/>
    </row>
    <row r="55" spans="1:7">
      <c r="A55" s="68"/>
      <c r="B55" s="69"/>
      <c r="C55" s="62"/>
      <c r="D55" s="63"/>
      <c r="E55" s="70"/>
      <c r="F55" s="70"/>
      <c r="G55" s="71"/>
    </row>
    <row r="56" spans="1:7">
      <c r="A56" s="68"/>
      <c r="B56" s="69"/>
      <c r="C56" s="62"/>
      <c r="D56" s="63"/>
      <c r="E56" s="70"/>
      <c r="F56" s="70"/>
      <c r="G56" s="71"/>
    </row>
    <row r="57" spans="1:7">
      <c r="A57" s="68"/>
      <c r="B57" s="69"/>
      <c r="C57" s="62"/>
      <c r="D57" s="63"/>
      <c r="E57" s="70"/>
      <c r="F57" s="70"/>
      <c r="G57" s="71"/>
    </row>
    <row r="58" spans="1:7">
      <c r="A58" s="68"/>
      <c r="B58" s="69"/>
      <c r="C58" s="62"/>
      <c r="D58" s="63"/>
      <c r="E58" s="70"/>
      <c r="F58" s="70"/>
      <c r="G58" s="71"/>
    </row>
    <row r="59" spans="1:7">
      <c r="A59" s="68"/>
      <c r="B59" s="69"/>
      <c r="C59" s="62"/>
      <c r="D59" s="63"/>
      <c r="E59" s="70"/>
      <c r="F59" s="70"/>
      <c r="G59" s="71"/>
    </row>
    <row r="60" spans="1:7">
      <c r="A60" s="68"/>
      <c r="B60" s="69"/>
      <c r="C60" s="62"/>
      <c r="D60" s="63"/>
      <c r="E60" s="70"/>
      <c r="F60" s="70"/>
      <c r="G60" s="71"/>
    </row>
    <row r="61" spans="1:7">
      <c r="A61" s="68"/>
      <c r="B61" s="69"/>
      <c r="C61" s="62"/>
      <c r="D61" s="63"/>
      <c r="E61" s="70"/>
      <c r="F61" s="70"/>
      <c r="G61" s="71"/>
    </row>
    <row r="62" spans="1:7">
      <c r="A62" s="68"/>
      <c r="B62" s="69"/>
      <c r="C62" s="62"/>
      <c r="D62" s="63"/>
      <c r="E62" s="70"/>
      <c r="F62" s="70"/>
      <c r="G62" s="71"/>
    </row>
    <row r="63" spans="1:7">
      <c r="A63" s="68"/>
      <c r="B63" s="69"/>
      <c r="C63" s="62"/>
      <c r="D63" s="63"/>
      <c r="E63" s="70"/>
      <c r="F63" s="70"/>
      <c r="G63" s="71"/>
    </row>
    <row r="64" spans="1:7">
      <c r="A64" s="68"/>
      <c r="B64" s="69"/>
      <c r="C64" s="62"/>
      <c r="D64" s="63"/>
      <c r="E64" s="70"/>
      <c r="F64" s="70"/>
      <c r="G64" s="71"/>
    </row>
    <row r="65" spans="1:7">
      <c r="A65" s="68"/>
      <c r="B65" s="69"/>
      <c r="C65" s="62"/>
      <c r="D65" s="63"/>
      <c r="E65" s="70"/>
      <c r="F65" s="70"/>
      <c r="G65" s="71"/>
    </row>
    <row r="66" spans="1:7">
      <c r="A66" s="68"/>
      <c r="B66" s="69"/>
      <c r="C66" s="62"/>
      <c r="D66" s="63"/>
      <c r="E66" s="70"/>
      <c r="F66" s="70"/>
      <c r="G66" s="71"/>
    </row>
    <row r="67" spans="1:7">
      <c r="A67" s="68"/>
      <c r="B67" s="69"/>
      <c r="C67" s="62"/>
      <c r="D67" s="63"/>
      <c r="E67" s="70"/>
      <c r="F67" s="70"/>
      <c r="G67" s="71"/>
    </row>
    <row r="68" spans="1:7">
      <c r="A68" s="68"/>
      <c r="B68" s="69"/>
      <c r="C68" s="62"/>
      <c r="D68" s="63"/>
      <c r="E68" s="70"/>
      <c r="F68" s="70"/>
      <c r="G68" s="71"/>
    </row>
    <row r="69" spans="1:7">
      <c r="A69" s="68"/>
      <c r="B69" s="69"/>
      <c r="C69" s="62"/>
      <c r="D69" s="63"/>
      <c r="E69" s="70"/>
      <c r="F69" s="70"/>
      <c r="G69" s="71"/>
    </row>
    <row r="70" spans="1:7">
      <c r="A70" s="68"/>
      <c r="B70" s="69"/>
      <c r="C70" s="62"/>
      <c r="D70" s="63"/>
      <c r="E70" s="70"/>
      <c r="F70" s="70"/>
      <c r="G70" s="71"/>
    </row>
    <row r="71" spans="1:7">
      <c r="A71" s="68"/>
      <c r="B71" s="69"/>
      <c r="C71" s="62"/>
      <c r="D71" s="63"/>
      <c r="E71" s="70"/>
      <c r="F71" s="70"/>
      <c r="G71" s="71"/>
    </row>
    <row r="72" spans="1:7">
      <c r="A72" s="68"/>
      <c r="B72" s="69"/>
      <c r="C72" s="62"/>
      <c r="D72" s="63"/>
      <c r="E72" s="70"/>
      <c r="F72" s="70"/>
      <c r="G72" s="71"/>
    </row>
    <row r="73" spans="1:7">
      <c r="A73" s="68"/>
      <c r="B73" s="69"/>
      <c r="C73" s="62"/>
      <c r="D73" s="63"/>
      <c r="E73" s="70"/>
      <c r="F73" s="70"/>
      <c r="G73" s="71"/>
    </row>
    <row r="74" spans="1:7">
      <c r="A74" s="68"/>
      <c r="B74" s="69"/>
      <c r="C74" s="62"/>
      <c r="D74" s="63"/>
      <c r="E74" s="70"/>
      <c r="F74" s="70"/>
      <c r="G74" s="71"/>
    </row>
    <row r="75" spans="1:7">
      <c r="A75" s="68"/>
      <c r="B75" s="69"/>
      <c r="C75" s="62"/>
      <c r="D75" s="63"/>
      <c r="E75" s="70"/>
      <c r="F75" s="70"/>
      <c r="G75" s="71"/>
    </row>
    <row r="76" spans="1:7">
      <c r="A76" s="68"/>
      <c r="B76" s="69"/>
      <c r="C76" s="62"/>
      <c r="D76" s="63"/>
      <c r="E76" s="70"/>
      <c r="F76" s="70"/>
      <c r="G76" s="71"/>
    </row>
    <row r="77" spans="1:7">
      <c r="A77" s="68"/>
      <c r="B77" s="69"/>
      <c r="C77" s="62"/>
      <c r="D77" s="63"/>
      <c r="E77" s="70"/>
      <c r="F77" s="70"/>
      <c r="G77" s="71"/>
    </row>
    <row r="78" spans="1:7">
      <c r="A78" s="68"/>
      <c r="B78" s="69"/>
      <c r="C78" s="62"/>
      <c r="D78" s="63"/>
      <c r="E78" s="70"/>
      <c r="F78" s="70"/>
      <c r="G78" s="71"/>
    </row>
    <row r="79" spans="1:7">
      <c r="A79" s="72"/>
      <c r="B79" s="73"/>
      <c r="C79" s="74"/>
      <c r="D79" s="75"/>
      <c r="E79" s="76"/>
      <c r="F79" s="76"/>
      <c r="G79" s="77"/>
    </row>
  </sheetData>
  <mergeCells count="2">
    <mergeCell ref="A2:B2"/>
    <mergeCell ref="A3:G3"/>
  </mergeCells>
  <phoneticPr fontId="1" type="noConversion"/>
  <dataValidations count="4">
    <dataValidation showInputMessage="1" showErrorMessage="1" sqref="F8:F79" xr:uid="{00000000-0002-0000-0100-000000000000}"/>
    <dataValidation type="date" operator="greaterThan" allowBlank="1" showInputMessage="1" showErrorMessage="1" sqref="G8:G79" xr:uid="{00000000-0002-0000-0100-000001000000}">
      <formula1>38473</formula1>
    </dataValidation>
    <dataValidation type="list" showInputMessage="1" showErrorMessage="1" sqref="C8:C79" xr:uid="{00000000-0002-0000-0100-000002000000}">
      <formula1>Impact</formula1>
    </dataValidation>
    <dataValidation type="list" allowBlank="1" showInputMessage="1" showErrorMessage="1" sqref="D8:D79" xr:uid="{00000000-0002-0000-0100-000003000000}">
      <formula1>Invloed</formula1>
    </dataValidation>
  </dataValidations>
  <pageMargins left="0.47244094488188981" right="0.47244094488188981" top="0.23622047244094491" bottom="0.55118110236220474" header="0.19685039370078741" footer="0.27559055118110237"/>
  <pageSetup paperSize="9" scale="60" orientation="portrait" r:id="rId1"/>
  <headerFooter alignWithMargins="0">
    <oddFooter>&amp;L&amp;8&amp;A&amp;C&amp;8Blad &amp;P van &amp;N&amp;R&amp;8MKPC 
Versie 1.2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1:S121"/>
  <sheetViews>
    <sheetView showGridLines="0" zoomScale="70" zoomScaleNormal="70" workbookViewId="0">
      <selection activeCell="Z32" sqref="Z32"/>
    </sheetView>
  </sheetViews>
  <sheetFormatPr defaultRowHeight="13.2"/>
  <cols>
    <col min="1" max="4" width="8.88671875" style="23"/>
    <col min="5" max="5" width="11.33203125" style="23" customWidth="1"/>
    <col min="6" max="16384" width="8.88671875" style="23"/>
  </cols>
  <sheetData>
    <row r="41" spans="3:19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3:19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Q42" s="31"/>
      <c r="R42" s="31"/>
      <c r="S42" s="31"/>
    </row>
    <row r="43" spans="3:19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2" t="s">
        <v>68</v>
      </c>
      <c r="Q43" s="31"/>
      <c r="R43" s="31"/>
      <c r="S43" s="31"/>
    </row>
    <row r="44" spans="3:19">
      <c r="C44" s="30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4"/>
      <c r="R44" s="34"/>
      <c r="S44" s="31"/>
    </row>
    <row r="45" spans="3:19">
      <c r="C45" s="30"/>
      <c r="D45" s="33"/>
      <c r="E45" s="35" t="str">
        <f>'Stakeholder Analyse'!D7</f>
        <v>Belang</v>
      </c>
      <c r="F45" s="35" t="str">
        <f>'Stakeholder Analyse'!C7</f>
        <v>Houding</v>
      </c>
      <c r="G45" s="33"/>
      <c r="H45" s="33"/>
      <c r="I45" s="33"/>
      <c r="J45" s="33"/>
      <c r="K45" s="33"/>
      <c r="L45" s="33"/>
      <c r="M45" s="33"/>
      <c r="N45" s="33"/>
      <c r="O45" s="33"/>
      <c r="P45" s="34"/>
      <c r="Q45" s="34"/>
      <c r="R45" s="34"/>
      <c r="S45" s="31"/>
    </row>
    <row r="46" spans="3:19">
      <c r="C46" s="30"/>
      <c r="D46" s="33"/>
      <c r="E46" s="33"/>
      <c r="F46" s="33">
        <f>0</f>
        <v>0</v>
      </c>
      <c r="G46" s="33">
        <v>1</v>
      </c>
      <c r="H46" s="33">
        <v>2</v>
      </c>
      <c r="I46" s="33">
        <v>3</v>
      </c>
      <c r="J46" s="36">
        <v>4</v>
      </c>
      <c r="K46" s="36">
        <v>5</v>
      </c>
      <c r="L46" s="36">
        <v>6</v>
      </c>
      <c r="M46" s="36">
        <v>7</v>
      </c>
      <c r="N46" s="36">
        <v>8</v>
      </c>
      <c r="O46" s="36">
        <v>9</v>
      </c>
      <c r="P46" s="33"/>
      <c r="Q46" s="34"/>
      <c r="R46" s="34"/>
      <c r="S46" s="31"/>
    </row>
    <row r="47" spans="3:19">
      <c r="C47" s="30"/>
      <c r="D47" s="36" t="s">
        <v>18</v>
      </c>
      <c r="E47" s="36">
        <f>'Stakeholder Analyse'!A8</f>
        <v>0</v>
      </c>
      <c r="F47" s="33">
        <f>IF($E47&gt;0,IF(INDEX('Stakeholder Analyse'!$A$7:$C$79,MATCH($E47,'Stakeholder Analyse'!$A$7:$A$79,0),MATCH($F$45,'Stakeholder Analyse'!$A$7:$C$7,0))=F$46,INDEX('Stakeholder Analyse'!$A$7:$D$79,MATCH($E47,'Stakeholder Analyse'!$A$7:$A$79,0),MATCH($E$45,'Stakeholder Analyse'!$A$7:$D$7,0)),-1),-1)</f>
        <v>-1</v>
      </c>
      <c r="G47" s="33">
        <f>IF($E47&gt;0,IF(INDEX('Stakeholder Analyse'!$A$7:$C$79,MATCH($E47,'Stakeholder Analyse'!$A$7:$A$79,0),MATCH($F$45,'Stakeholder Analyse'!$A$7:$C$7,0))=G$46,INDEX('Stakeholder Analyse'!$A$7:$D$79,MATCH($E47,'Stakeholder Analyse'!$A$7:$A$79,0),MATCH($E$45,'Stakeholder Analyse'!$A$7:$D$7,0)),-1),-1)</f>
        <v>-1</v>
      </c>
      <c r="H47" s="33">
        <f>IF($E47&gt;0,IF(INDEX('Stakeholder Analyse'!$A$7:$C$79,MATCH($E47,'Stakeholder Analyse'!$A$7:$A$79,0),MATCH($F$45,'Stakeholder Analyse'!$A$7:$C$7,0))=H$46,INDEX('Stakeholder Analyse'!$A$7:$D$79,MATCH($E47,'Stakeholder Analyse'!$A$7:$A$79,0),MATCH($E$45,'Stakeholder Analyse'!$A$7:$D$7,0)),-1),-1)</f>
        <v>-1</v>
      </c>
      <c r="I47" s="33">
        <f>IF($E47&gt;0,IF(INDEX('Stakeholder Analyse'!$A$7:$C$79,MATCH($E47,'Stakeholder Analyse'!$A$7:$A$79,0),MATCH($F$45,'Stakeholder Analyse'!$A$7:$C$7,0))=I$46,INDEX('Stakeholder Analyse'!$A$7:$D$79,MATCH($E47,'Stakeholder Analyse'!$A$7:$A$79,0),MATCH($E$45,'Stakeholder Analyse'!$A$7:$D$7,0)),-1),-1)</f>
        <v>-1</v>
      </c>
      <c r="J47" s="33">
        <f>IF($E47&gt;0,IF(INDEX('Stakeholder Analyse'!$A$7:$C$79,MATCH($E47,'Stakeholder Analyse'!$A$7:$A$79,0),MATCH($F$45,'Stakeholder Analyse'!$A$7:$C$7,0))=J$46,INDEX('Stakeholder Analyse'!$A$7:$D$79,MATCH($E47,'Stakeholder Analyse'!$A$7:$A$79,0),MATCH($E$45,'Stakeholder Analyse'!$A$7:$D$7,0)),-1),-1)</f>
        <v>-1</v>
      </c>
      <c r="K47" s="33">
        <f>IF($E47&gt;0,IF(INDEX('Stakeholder Analyse'!$A$7:$C$79,MATCH($E47,'Stakeholder Analyse'!$A$7:$A$79,0),MATCH($F$45,'Stakeholder Analyse'!$A$7:$C$7,0))=K$46,INDEX('Stakeholder Analyse'!$A$7:$D$79,MATCH($E47,'Stakeholder Analyse'!$A$7:$A$79,0),MATCH($E$45,'Stakeholder Analyse'!$A$7:$D$7,0)),-1),-1)</f>
        <v>-1</v>
      </c>
      <c r="L47" s="33">
        <f>IF($E47&gt;0,IF(INDEX('Stakeholder Analyse'!$A$7:$C$79,MATCH($E47,'Stakeholder Analyse'!$A$7:$A$79,0),MATCH($F$45,'Stakeholder Analyse'!$A$7:$C$7,0))=L$46,INDEX('Stakeholder Analyse'!$A$7:$D$79,MATCH($E47,'Stakeholder Analyse'!$A$7:$A$79,0),MATCH($E$45,'Stakeholder Analyse'!$A$7:$D$7,0)),-1),-1)</f>
        <v>-1</v>
      </c>
      <c r="M47" s="33">
        <f>IF($E47&gt;0,IF(INDEX('Stakeholder Analyse'!$A$7:$C$79,MATCH($E47,'Stakeholder Analyse'!$A$7:$A$79,0),MATCH($F$45,'Stakeholder Analyse'!$A$7:$C$7,0))=M$46,INDEX('Stakeholder Analyse'!$A$7:$D$79,MATCH($E47,'Stakeholder Analyse'!$A$7:$A$79,0),MATCH($E$45,'Stakeholder Analyse'!$A$7:$D$7,0)),-1),-1)</f>
        <v>-1</v>
      </c>
      <c r="N47" s="33">
        <f>IF($E47&gt;0,IF(INDEX('Stakeholder Analyse'!$A$7:$C$79,MATCH($E47,'Stakeholder Analyse'!$A$7:$A$79,0),MATCH($F$45,'Stakeholder Analyse'!$A$7:$C$7,0))=N$46,INDEX('Stakeholder Analyse'!$A$7:$D$79,MATCH($E47,'Stakeholder Analyse'!$A$7:$A$79,0),MATCH($E$45,'Stakeholder Analyse'!$A$7:$D$7,0)),-1),-1)</f>
        <v>-1</v>
      </c>
      <c r="O47" s="33">
        <f>IF($E47&gt;0,IF(INDEX('Stakeholder Analyse'!$A$7:$C$79,MATCH($E47,'Stakeholder Analyse'!$A$7:$A$79,0),MATCH($F$45,'Stakeholder Analyse'!$A$7:$C$7,0))=O$46,INDEX('Stakeholder Analyse'!$A$7:$D$79,MATCH($E47,'Stakeholder Analyse'!$A$7:$A$79,0),MATCH($E$45,'Stakeholder Analyse'!$A$7:$D$7,0)),-1),-1)</f>
        <v>-1</v>
      </c>
      <c r="P47" s="34"/>
      <c r="Q47" s="34"/>
      <c r="R47" s="34"/>
      <c r="S47" s="31"/>
    </row>
    <row r="48" spans="3:19">
      <c r="C48" s="30"/>
      <c r="D48" s="33"/>
      <c r="E48" s="36">
        <f>'Stakeholder Analyse'!A9</f>
        <v>0</v>
      </c>
      <c r="F48" s="33">
        <f>IF($E48&gt;0,IF(INDEX('Stakeholder Analyse'!$A$7:$C$79,MATCH($E48,'Stakeholder Analyse'!$A$7:$A$79,0),MATCH($F$45,'Stakeholder Analyse'!$A$7:$C$7,0))=F$46,INDEX('Stakeholder Analyse'!$A$7:$D$79,MATCH($E48,'Stakeholder Analyse'!$A$7:$A$79,0),MATCH($E$45,'Stakeholder Analyse'!$A$7:$D$7,0)),-1),-1)</f>
        <v>-1</v>
      </c>
      <c r="G48" s="33">
        <f>IF($E48&gt;0,IF(INDEX('Stakeholder Analyse'!$A$7:$C$79,MATCH($E48,'Stakeholder Analyse'!$A$7:$A$79,0),MATCH($F$45,'Stakeholder Analyse'!$A$7:$C$7,0))=G$46,INDEX('Stakeholder Analyse'!$A$7:$D$79,MATCH($E48,'Stakeholder Analyse'!$A$7:$A$79,0),MATCH($E$45,'Stakeholder Analyse'!$A$7:$D$7,0)),-1),-1)</f>
        <v>-1</v>
      </c>
      <c r="H48" s="33">
        <f>IF($E48&gt;0,IF(INDEX('Stakeholder Analyse'!$A$7:$C$79,MATCH($E48,'Stakeholder Analyse'!$A$7:$A$79,0),MATCH($F$45,'Stakeholder Analyse'!$A$7:$C$7,0))=H$46,INDEX('Stakeholder Analyse'!$A$7:$D$79,MATCH($E48,'Stakeholder Analyse'!$A$7:$A$79,0),MATCH($E$45,'Stakeholder Analyse'!$A$7:$D$7,0)),-1),-1)</f>
        <v>-1</v>
      </c>
      <c r="I48" s="33">
        <f>IF($E48&gt;0,IF(INDEX('Stakeholder Analyse'!$A$7:$C$79,MATCH($E48,'Stakeholder Analyse'!$A$7:$A$79,0),MATCH($F$45,'Stakeholder Analyse'!$A$7:$C$7,0))=I$46,INDEX('Stakeholder Analyse'!$A$7:$D$79,MATCH($E48,'Stakeholder Analyse'!$A$7:$A$79,0),MATCH($E$45,'Stakeholder Analyse'!$A$7:$D$7,0)),-1),-1)</f>
        <v>-1</v>
      </c>
      <c r="J48" s="33">
        <f>IF($E48&gt;0,IF(INDEX('Stakeholder Analyse'!$A$7:$C$79,MATCH($E48,'Stakeholder Analyse'!$A$7:$A$79,0),MATCH($F$45,'Stakeholder Analyse'!$A$7:$C$7,0))=J$46,INDEX('Stakeholder Analyse'!$A$7:$D$79,MATCH($E48,'Stakeholder Analyse'!$A$7:$A$79,0),MATCH($E$45,'Stakeholder Analyse'!$A$7:$D$7,0)),-1),-1)</f>
        <v>-1</v>
      </c>
      <c r="K48" s="33">
        <f>IF($E48&gt;0,IF(INDEX('Stakeholder Analyse'!$A$7:$C$79,MATCH($E48,'Stakeholder Analyse'!$A$7:$A$79,0),MATCH($F$45,'Stakeholder Analyse'!$A$7:$C$7,0))=K$46,INDEX('Stakeholder Analyse'!$A$7:$D$79,MATCH($E48,'Stakeholder Analyse'!$A$7:$A$79,0),MATCH($E$45,'Stakeholder Analyse'!$A$7:$D$7,0)),-1),-1)</f>
        <v>-1</v>
      </c>
      <c r="L48" s="33">
        <f>IF($E48&gt;0,IF(INDEX('Stakeholder Analyse'!$A$7:$C$79,MATCH($E48,'Stakeholder Analyse'!$A$7:$A$79,0),MATCH($F$45,'Stakeholder Analyse'!$A$7:$C$7,0))=L$46,INDEX('Stakeholder Analyse'!$A$7:$D$79,MATCH($E48,'Stakeholder Analyse'!$A$7:$A$79,0),MATCH($E$45,'Stakeholder Analyse'!$A$7:$D$7,0)),-1),-1)</f>
        <v>-1</v>
      </c>
      <c r="M48" s="33">
        <f>IF($E48&gt;0,IF(INDEX('Stakeholder Analyse'!$A$7:$C$79,MATCH($E48,'Stakeholder Analyse'!$A$7:$A$79,0),MATCH($F$45,'Stakeholder Analyse'!$A$7:$C$7,0))=M$46,INDEX('Stakeholder Analyse'!$A$7:$D$79,MATCH($E48,'Stakeholder Analyse'!$A$7:$A$79,0),MATCH($E$45,'Stakeholder Analyse'!$A$7:$D$7,0)),-1),-1)</f>
        <v>-1</v>
      </c>
      <c r="N48" s="33">
        <f>IF($E48&gt;0,IF(INDEX('Stakeholder Analyse'!$A$7:$C$79,MATCH($E48,'Stakeholder Analyse'!$A$7:$A$79,0),MATCH($F$45,'Stakeholder Analyse'!$A$7:$C$7,0))=N$46,INDEX('Stakeholder Analyse'!$A$7:$D$79,MATCH($E48,'Stakeholder Analyse'!$A$7:$A$79,0),MATCH($E$45,'Stakeholder Analyse'!$A$7:$D$7,0)),-1),-1)</f>
        <v>-1</v>
      </c>
      <c r="O48" s="33">
        <f>IF($E48&gt;0,IF(INDEX('Stakeholder Analyse'!$A$7:$C$79,MATCH($E48,'Stakeholder Analyse'!$A$7:$A$79,0),MATCH($F$45,'Stakeholder Analyse'!$A$7:$C$7,0))=O$46,INDEX('Stakeholder Analyse'!$A$7:$D$79,MATCH($E48,'Stakeholder Analyse'!$A$7:$A$79,0),MATCH($E$45,'Stakeholder Analyse'!$A$7:$D$7,0)),-1),-1)</f>
        <v>-1</v>
      </c>
      <c r="P48" s="33"/>
      <c r="Q48" s="34"/>
      <c r="R48" s="34"/>
      <c r="S48" s="31"/>
    </row>
    <row r="49" spans="3:19">
      <c r="C49" s="30"/>
      <c r="D49" s="33"/>
      <c r="E49" s="36">
        <f>'Stakeholder Analyse'!A10</f>
        <v>0</v>
      </c>
      <c r="F49" s="33">
        <f>IF($E49&gt;0,IF(INDEX('Stakeholder Analyse'!$A$7:$C$79,MATCH($E49,'Stakeholder Analyse'!$A$7:$A$79,0),MATCH($F$45,'Stakeholder Analyse'!$A$7:$C$7,0))=F$46,INDEX('Stakeholder Analyse'!$A$7:$D$79,MATCH($E49,'Stakeholder Analyse'!$A$7:$A$79,0),MATCH($E$45,'Stakeholder Analyse'!$A$7:$D$7,0)),-1),-1)</f>
        <v>-1</v>
      </c>
      <c r="G49" s="33">
        <f>IF($E49&gt;0,IF(INDEX('Stakeholder Analyse'!$A$7:$C$79,MATCH($E49,'Stakeholder Analyse'!$A$7:$A$79,0),MATCH($F$45,'Stakeholder Analyse'!$A$7:$C$7,0))=G$46,INDEX('Stakeholder Analyse'!$A$7:$D$79,MATCH($E49,'Stakeholder Analyse'!$A$7:$A$79,0),MATCH($E$45,'Stakeholder Analyse'!$A$7:$D$7,0)),-1),-1)</f>
        <v>-1</v>
      </c>
      <c r="H49" s="33">
        <f>IF($E49&gt;0,IF(INDEX('Stakeholder Analyse'!$A$7:$C$79,MATCH($E49,'Stakeholder Analyse'!$A$7:$A$79,0),MATCH($F$45,'Stakeholder Analyse'!$A$7:$C$7,0))=H$46,INDEX('Stakeholder Analyse'!$A$7:$D$79,MATCH($E49,'Stakeholder Analyse'!$A$7:$A$79,0),MATCH($E$45,'Stakeholder Analyse'!$A$7:$D$7,0)),-1),-1)</f>
        <v>-1</v>
      </c>
      <c r="I49" s="33">
        <f>IF($E49&gt;0,IF(INDEX('Stakeholder Analyse'!$A$7:$C$79,MATCH($E49,'Stakeholder Analyse'!$A$7:$A$79,0),MATCH($F$45,'Stakeholder Analyse'!$A$7:$C$7,0))=I$46,INDEX('Stakeholder Analyse'!$A$7:$D$79,MATCH($E49,'Stakeholder Analyse'!$A$7:$A$79,0),MATCH($E$45,'Stakeholder Analyse'!$A$7:$D$7,0)),-1),-1)</f>
        <v>-1</v>
      </c>
      <c r="J49" s="33">
        <f>IF($E49&gt;0,IF(INDEX('Stakeholder Analyse'!$A$7:$C$79,MATCH($E49,'Stakeholder Analyse'!$A$7:$A$79,0),MATCH($F$45,'Stakeholder Analyse'!$A$7:$C$7,0))=J$46,INDEX('Stakeholder Analyse'!$A$7:$D$79,MATCH($E49,'Stakeholder Analyse'!$A$7:$A$79,0),MATCH($E$45,'Stakeholder Analyse'!$A$7:$D$7,0)),-1),-1)</f>
        <v>-1</v>
      </c>
      <c r="K49" s="33">
        <f>IF($E49&gt;0,IF(INDEX('Stakeholder Analyse'!$A$7:$C$79,MATCH($E49,'Stakeholder Analyse'!$A$7:$A$79,0),MATCH($F$45,'Stakeholder Analyse'!$A$7:$C$7,0))=K$46,INDEX('Stakeholder Analyse'!$A$7:$D$79,MATCH($E49,'Stakeholder Analyse'!$A$7:$A$79,0),MATCH($E$45,'Stakeholder Analyse'!$A$7:$D$7,0)),-1),-1)</f>
        <v>-1</v>
      </c>
      <c r="L49" s="33">
        <f>IF($E49&gt;0,IF(INDEX('Stakeholder Analyse'!$A$7:$C$79,MATCH($E49,'Stakeholder Analyse'!$A$7:$A$79,0),MATCH($F$45,'Stakeholder Analyse'!$A$7:$C$7,0))=L$46,INDEX('Stakeholder Analyse'!$A$7:$D$79,MATCH($E49,'Stakeholder Analyse'!$A$7:$A$79,0),MATCH($E$45,'Stakeholder Analyse'!$A$7:$D$7,0)),-1),-1)</f>
        <v>-1</v>
      </c>
      <c r="M49" s="33">
        <f>IF($E49&gt;0,IF(INDEX('Stakeholder Analyse'!$A$7:$C$79,MATCH($E49,'Stakeholder Analyse'!$A$7:$A$79,0),MATCH($F$45,'Stakeholder Analyse'!$A$7:$C$7,0))=M$46,INDEX('Stakeholder Analyse'!$A$7:$D$79,MATCH($E49,'Stakeholder Analyse'!$A$7:$A$79,0),MATCH($E$45,'Stakeholder Analyse'!$A$7:$D$7,0)),-1),-1)</f>
        <v>-1</v>
      </c>
      <c r="N49" s="33">
        <f>IF($E49&gt;0,IF(INDEX('Stakeholder Analyse'!$A$7:$C$79,MATCH($E49,'Stakeholder Analyse'!$A$7:$A$79,0),MATCH($F$45,'Stakeholder Analyse'!$A$7:$C$7,0))=N$46,INDEX('Stakeholder Analyse'!$A$7:$D$79,MATCH($E49,'Stakeholder Analyse'!$A$7:$A$79,0),MATCH($E$45,'Stakeholder Analyse'!$A$7:$D$7,0)),-1),-1)</f>
        <v>-1</v>
      </c>
      <c r="O49" s="33">
        <f>IF($E49&gt;0,IF(INDEX('Stakeholder Analyse'!$A$7:$C$79,MATCH($E49,'Stakeholder Analyse'!$A$7:$A$79,0),MATCH($F$45,'Stakeholder Analyse'!$A$7:$C$7,0))=O$46,INDEX('Stakeholder Analyse'!$A$7:$D$79,MATCH($E49,'Stakeholder Analyse'!$A$7:$A$79,0),MATCH($E$45,'Stakeholder Analyse'!$A$7:$D$7,0)),-1),-1)</f>
        <v>-1</v>
      </c>
      <c r="P49" s="33"/>
      <c r="Q49" s="34"/>
      <c r="R49" s="34"/>
      <c r="S49" s="31"/>
    </row>
    <row r="50" spans="3:19">
      <c r="C50" s="30"/>
      <c r="D50" s="33"/>
      <c r="E50" s="36">
        <f>'Stakeholder Analyse'!A11</f>
        <v>0</v>
      </c>
      <c r="F50" s="33">
        <f>IF($E50&gt;0,IF(INDEX('Stakeholder Analyse'!$A$7:$C$79,MATCH($E50,'Stakeholder Analyse'!$A$7:$A$79,0),MATCH($F$45,'Stakeholder Analyse'!$A$7:$C$7,0))=F$46,INDEX('Stakeholder Analyse'!$A$7:$D$79,MATCH($E50,'Stakeholder Analyse'!$A$7:$A$79,0),MATCH($E$45,'Stakeholder Analyse'!$A$7:$D$7,0)),-1),-1)</f>
        <v>-1</v>
      </c>
      <c r="G50" s="33">
        <f>IF($E50&gt;0,IF(INDEX('Stakeholder Analyse'!$A$7:$C$79,MATCH($E50,'Stakeholder Analyse'!$A$7:$A$79,0),MATCH($F$45,'Stakeholder Analyse'!$A$7:$C$7,0))=G$46,INDEX('Stakeholder Analyse'!$A$7:$D$79,MATCH($E50,'Stakeholder Analyse'!$A$7:$A$79,0),MATCH($E$45,'Stakeholder Analyse'!$A$7:$D$7,0)),-1),-1)</f>
        <v>-1</v>
      </c>
      <c r="H50" s="33">
        <f>IF($E50&gt;0,IF(INDEX('Stakeholder Analyse'!$A$7:$C$79,MATCH($E50,'Stakeholder Analyse'!$A$7:$A$79,0),MATCH($F$45,'Stakeholder Analyse'!$A$7:$C$7,0))=H$46,INDEX('Stakeholder Analyse'!$A$7:$D$79,MATCH($E50,'Stakeholder Analyse'!$A$7:$A$79,0),MATCH($E$45,'Stakeholder Analyse'!$A$7:$D$7,0)),-1),-1)</f>
        <v>-1</v>
      </c>
      <c r="I50" s="33">
        <f>IF($E50&gt;0,IF(INDEX('Stakeholder Analyse'!$A$7:$C$79,MATCH($E50,'Stakeholder Analyse'!$A$7:$A$79,0),MATCH($F$45,'Stakeholder Analyse'!$A$7:$C$7,0))=I$46,INDEX('Stakeholder Analyse'!$A$7:$D$79,MATCH($E50,'Stakeholder Analyse'!$A$7:$A$79,0),MATCH($E$45,'Stakeholder Analyse'!$A$7:$D$7,0)),-1),-1)</f>
        <v>-1</v>
      </c>
      <c r="J50" s="33">
        <f>IF($E50&gt;0,IF(INDEX('Stakeholder Analyse'!$A$7:$C$79,MATCH($E50,'Stakeholder Analyse'!$A$7:$A$79,0),MATCH($F$45,'Stakeholder Analyse'!$A$7:$C$7,0))=J$46,INDEX('Stakeholder Analyse'!$A$7:$D$79,MATCH($E50,'Stakeholder Analyse'!$A$7:$A$79,0),MATCH($E$45,'Stakeholder Analyse'!$A$7:$D$7,0)),-1),-1)</f>
        <v>-1</v>
      </c>
      <c r="K50" s="33">
        <f>IF($E50&gt;0,IF(INDEX('Stakeholder Analyse'!$A$7:$C$79,MATCH($E50,'Stakeholder Analyse'!$A$7:$A$79,0),MATCH($F$45,'Stakeholder Analyse'!$A$7:$C$7,0))=K$46,INDEX('Stakeholder Analyse'!$A$7:$D$79,MATCH($E50,'Stakeholder Analyse'!$A$7:$A$79,0),MATCH($E$45,'Stakeholder Analyse'!$A$7:$D$7,0)),-1),-1)</f>
        <v>-1</v>
      </c>
      <c r="L50" s="33">
        <f>IF($E50&gt;0,IF(INDEX('Stakeholder Analyse'!$A$7:$C$79,MATCH($E50,'Stakeholder Analyse'!$A$7:$A$79,0),MATCH($F$45,'Stakeholder Analyse'!$A$7:$C$7,0))=L$46,INDEX('Stakeholder Analyse'!$A$7:$D$79,MATCH($E50,'Stakeholder Analyse'!$A$7:$A$79,0),MATCH($E$45,'Stakeholder Analyse'!$A$7:$D$7,0)),-1),-1)</f>
        <v>-1</v>
      </c>
      <c r="M50" s="33">
        <f>IF($E50&gt;0,IF(INDEX('Stakeholder Analyse'!$A$7:$C$79,MATCH($E50,'Stakeholder Analyse'!$A$7:$A$79,0),MATCH($F$45,'Stakeholder Analyse'!$A$7:$C$7,0))=M$46,INDEX('Stakeholder Analyse'!$A$7:$D$79,MATCH($E50,'Stakeholder Analyse'!$A$7:$A$79,0),MATCH($E$45,'Stakeholder Analyse'!$A$7:$D$7,0)),-1),-1)</f>
        <v>-1</v>
      </c>
      <c r="N50" s="33">
        <f>IF($E50&gt;0,IF(INDEX('Stakeholder Analyse'!$A$7:$C$79,MATCH($E50,'Stakeholder Analyse'!$A$7:$A$79,0),MATCH($F$45,'Stakeholder Analyse'!$A$7:$C$7,0))=N$46,INDEX('Stakeholder Analyse'!$A$7:$D$79,MATCH($E50,'Stakeholder Analyse'!$A$7:$A$79,0),MATCH($E$45,'Stakeholder Analyse'!$A$7:$D$7,0)),-1),-1)</f>
        <v>-1</v>
      </c>
      <c r="O50" s="33">
        <f>IF($E50&gt;0,IF(INDEX('Stakeholder Analyse'!$A$7:$C$79,MATCH($E50,'Stakeholder Analyse'!$A$7:$A$79,0),MATCH($F$45,'Stakeholder Analyse'!$A$7:$C$7,0))=O$46,INDEX('Stakeholder Analyse'!$A$7:$D$79,MATCH($E50,'Stakeholder Analyse'!$A$7:$A$79,0),MATCH($E$45,'Stakeholder Analyse'!$A$7:$D$7,0)),-1),-1)</f>
        <v>-1</v>
      </c>
      <c r="P50" s="33"/>
      <c r="Q50" s="34"/>
      <c r="R50" s="34"/>
      <c r="S50" s="31"/>
    </row>
    <row r="51" spans="3:19">
      <c r="C51" s="30"/>
      <c r="D51" s="33"/>
      <c r="E51" s="36">
        <f>'Stakeholder Analyse'!A12</f>
        <v>0</v>
      </c>
      <c r="F51" s="33">
        <f>IF($E51&gt;0,IF(INDEX('Stakeholder Analyse'!$A$7:$C$79,MATCH($E51,'Stakeholder Analyse'!$A$7:$A$79,0),MATCH($F$45,'Stakeholder Analyse'!$A$7:$C$7,0))=F$46,INDEX('Stakeholder Analyse'!$A$7:$D$79,MATCH($E51,'Stakeholder Analyse'!$A$7:$A$79,0),MATCH($E$45,'Stakeholder Analyse'!$A$7:$D$7,0)),-1),-1)</f>
        <v>-1</v>
      </c>
      <c r="G51" s="33">
        <f>IF($E51&gt;0,IF(INDEX('Stakeholder Analyse'!$A$7:$C$79,MATCH($E51,'Stakeholder Analyse'!$A$7:$A$79,0),MATCH($F$45,'Stakeholder Analyse'!$A$7:$C$7,0))=G$46,INDEX('Stakeholder Analyse'!$A$7:$D$79,MATCH($E51,'Stakeholder Analyse'!$A$7:$A$79,0),MATCH($E$45,'Stakeholder Analyse'!$A$7:$D$7,0)),-1),-1)</f>
        <v>-1</v>
      </c>
      <c r="H51" s="33">
        <f>IF($E51&gt;0,IF(INDEX('Stakeholder Analyse'!$A$7:$C$79,MATCH($E51,'Stakeholder Analyse'!$A$7:$A$79,0),MATCH($F$45,'Stakeholder Analyse'!$A$7:$C$7,0))=H$46,INDEX('Stakeholder Analyse'!$A$7:$D$79,MATCH($E51,'Stakeholder Analyse'!$A$7:$A$79,0),MATCH($E$45,'Stakeholder Analyse'!$A$7:$D$7,0)),-1),-1)</f>
        <v>-1</v>
      </c>
      <c r="I51" s="33">
        <f>IF($E51&gt;0,IF(INDEX('Stakeholder Analyse'!$A$7:$C$79,MATCH($E51,'Stakeholder Analyse'!$A$7:$A$79,0),MATCH($F$45,'Stakeholder Analyse'!$A$7:$C$7,0))=I$46,INDEX('Stakeholder Analyse'!$A$7:$D$79,MATCH($E51,'Stakeholder Analyse'!$A$7:$A$79,0),MATCH($E$45,'Stakeholder Analyse'!$A$7:$D$7,0)),-1),-1)</f>
        <v>-1</v>
      </c>
      <c r="J51" s="33">
        <f>IF($E51&gt;0,IF(INDEX('Stakeholder Analyse'!$A$7:$C$79,MATCH($E51,'Stakeholder Analyse'!$A$7:$A$79,0),MATCH($F$45,'Stakeholder Analyse'!$A$7:$C$7,0))=J$46,INDEX('Stakeholder Analyse'!$A$7:$D$79,MATCH($E51,'Stakeholder Analyse'!$A$7:$A$79,0),MATCH($E$45,'Stakeholder Analyse'!$A$7:$D$7,0)),-1),-1)</f>
        <v>-1</v>
      </c>
      <c r="K51" s="33">
        <f>IF($E51&gt;0,IF(INDEX('Stakeholder Analyse'!$A$7:$C$79,MATCH($E51,'Stakeholder Analyse'!$A$7:$A$79,0),MATCH($F$45,'Stakeholder Analyse'!$A$7:$C$7,0))=K$46,INDEX('Stakeholder Analyse'!$A$7:$D$79,MATCH($E51,'Stakeholder Analyse'!$A$7:$A$79,0),MATCH($E$45,'Stakeholder Analyse'!$A$7:$D$7,0)),-1),-1)</f>
        <v>-1</v>
      </c>
      <c r="L51" s="33">
        <f>IF($E51&gt;0,IF(INDEX('Stakeholder Analyse'!$A$7:$C$79,MATCH($E51,'Stakeholder Analyse'!$A$7:$A$79,0),MATCH($F$45,'Stakeholder Analyse'!$A$7:$C$7,0))=L$46,INDEX('Stakeholder Analyse'!$A$7:$D$79,MATCH($E51,'Stakeholder Analyse'!$A$7:$A$79,0),MATCH($E$45,'Stakeholder Analyse'!$A$7:$D$7,0)),-1),-1)</f>
        <v>-1</v>
      </c>
      <c r="M51" s="33">
        <f>IF($E51&gt;0,IF(INDEX('Stakeholder Analyse'!$A$7:$C$79,MATCH($E51,'Stakeholder Analyse'!$A$7:$A$79,0),MATCH($F$45,'Stakeholder Analyse'!$A$7:$C$7,0))=M$46,INDEX('Stakeholder Analyse'!$A$7:$D$79,MATCH($E51,'Stakeholder Analyse'!$A$7:$A$79,0),MATCH($E$45,'Stakeholder Analyse'!$A$7:$D$7,0)),-1),-1)</f>
        <v>-1</v>
      </c>
      <c r="N51" s="33">
        <f>IF($E51&gt;0,IF(INDEX('Stakeholder Analyse'!$A$7:$C$79,MATCH($E51,'Stakeholder Analyse'!$A$7:$A$79,0),MATCH($F$45,'Stakeholder Analyse'!$A$7:$C$7,0))=N$46,INDEX('Stakeholder Analyse'!$A$7:$D$79,MATCH($E51,'Stakeholder Analyse'!$A$7:$A$79,0),MATCH($E$45,'Stakeholder Analyse'!$A$7:$D$7,0)),-1),-1)</f>
        <v>-1</v>
      </c>
      <c r="O51" s="33">
        <f>IF($E51&gt;0,IF(INDEX('Stakeholder Analyse'!$A$7:$C$79,MATCH($E51,'Stakeholder Analyse'!$A$7:$A$79,0),MATCH($F$45,'Stakeholder Analyse'!$A$7:$C$7,0))=O$46,INDEX('Stakeholder Analyse'!$A$7:$D$79,MATCH($E51,'Stakeholder Analyse'!$A$7:$A$79,0),MATCH($E$45,'Stakeholder Analyse'!$A$7:$D$7,0)),-1),-1)</f>
        <v>-1</v>
      </c>
      <c r="P51" s="33"/>
      <c r="Q51" s="34"/>
      <c r="R51" s="34"/>
      <c r="S51" s="31"/>
    </row>
    <row r="52" spans="3:19">
      <c r="C52" s="30"/>
      <c r="D52" s="33"/>
      <c r="E52" s="36">
        <f>'Stakeholder Analyse'!A13</f>
        <v>0</v>
      </c>
      <c r="F52" s="33">
        <f>IF($E52&gt;0,IF(INDEX('Stakeholder Analyse'!$A$7:$C$79,MATCH($E52,'Stakeholder Analyse'!$A$7:$A$79,0),MATCH($F$45,'Stakeholder Analyse'!$A$7:$C$7,0))=F$46,INDEX('Stakeholder Analyse'!$A$7:$D$79,MATCH($E52,'Stakeholder Analyse'!$A$7:$A$79,0),MATCH($E$45,'Stakeholder Analyse'!$A$7:$D$7,0)),-1),-1)</f>
        <v>-1</v>
      </c>
      <c r="G52" s="33">
        <f>IF($E52&gt;0,IF(INDEX('Stakeholder Analyse'!$A$7:$C$79,MATCH($E52,'Stakeholder Analyse'!$A$7:$A$79,0),MATCH($F$45,'Stakeholder Analyse'!$A$7:$C$7,0))=G$46,INDEX('Stakeholder Analyse'!$A$7:$D$79,MATCH($E52,'Stakeholder Analyse'!$A$7:$A$79,0),MATCH($E$45,'Stakeholder Analyse'!$A$7:$D$7,0)),-1),-1)</f>
        <v>-1</v>
      </c>
      <c r="H52" s="33">
        <f>IF($E52&gt;0,IF(INDEX('Stakeholder Analyse'!$A$7:$C$79,MATCH($E52,'Stakeholder Analyse'!$A$7:$A$79,0),MATCH($F$45,'Stakeholder Analyse'!$A$7:$C$7,0))=H$46,INDEX('Stakeholder Analyse'!$A$7:$D$79,MATCH($E52,'Stakeholder Analyse'!$A$7:$A$79,0),MATCH($E$45,'Stakeholder Analyse'!$A$7:$D$7,0)),-1),-1)</f>
        <v>-1</v>
      </c>
      <c r="I52" s="33">
        <f>IF($E52&gt;0,IF(INDEX('Stakeholder Analyse'!$A$7:$C$79,MATCH($E52,'Stakeholder Analyse'!$A$7:$A$79,0),MATCH($F$45,'Stakeholder Analyse'!$A$7:$C$7,0))=I$46,INDEX('Stakeholder Analyse'!$A$7:$D$79,MATCH($E52,'Stakeholder Analyse'!$A$7:$A$79,0),MATCH($E$45,'Stakeholder Analyse'!$A$7:$D$7,0)),-1),-1)</f>
        <v>-1</v>
      </c>
      <c r="J52" s="33">
        <f>IF($E52&gt;0,IF(INDEX('Stakeholder Analyse'!$A$7:$C$79,MATCH($E52,'Stakeholder Analyse'!$A$7:$A$79,0),MATCH($F$45,'Stakeholder Analyse'!$A$7:$C$7,0))=J$46,INDEX('Stakeholder Analyse'!$A$7:$D$79,MATCH($E52,'Stakeholder Analyse'!$A$7:$A$79,0),MATCH($E$45,'Stakeholder Analyse'!$A$7:$D$7,0)),-1),-1)</f>
        <v>-1</v>
      </c>
      <c r="K52" s="33">
        <f>IF($E52&gt;0,IF(INDEX('Stakeholder Analyse'!$A$7:$C$79,MATCH($E52,'Stakeholder Analyse'!$A$7:$A$79,0),MATCH($F$45,'Stakeholder Analyse'!$A$7:$C$7,0))=K$46,INDEX('Stakeholder Analyse'!$A$7:$D$79,MATCH($E52,'Stakeholder Analyse'!$A$7:$A$79,0),MATCH($E$45,'Stakeholder Analyse'!$A$7:$D$7,0)),-1),-1)</f>
        <v>-1</v>
      </c>
      <c r="L52" s="33">
        <f>IF($E52&gt;0,IF(INDEX('Stakeholder Analyse'!$A$7:$C$79,MATCH($E52,'Stakeholder Analyse'!$A$7:$A$79,0),MATCH($F$45,'Stakeholder Analyse'!$A$7:$C$7,0))=L$46,INDEX('Stakeholder Analyse'!$A$7:$D$79,MATCH($E52,'Stakeholder Analyse'!$A$7:$A$79,0),MATCH($E$45,'Stakeholder Analyse'!$A$7:$D$7,0)),-1),-1)</f>
        <v>-1</v>
      </c>
      <c r="M52" s="33">
        <f>IF($E52&gt;0,IF(INDEX('Stakeholder Analyse'!$A$7:$C$79,MATCH($E52,'Stakeholder Analyse'!$A$7:$A$79,0),MATCH($F$45,'Stakeholder Analyse'!$A$7:$C$7,0))=M$46,INDEX('Stakeholder Analyse'!$A$7:$D$79,MATCH($E52,'Stakeholder Analyse'!$A$7:$A$79,0),MATCH($E$45,'Stakeholder Analyse'!$A$7:$D$7,0)),-1),-1)</f>
        <v>-1</v>
      </c>
      <c r="N52" s="33">
        <f>IF($E52&gt;0,IF(INDEX('Stakeholder Analyse'!$A$7:$C$79,MATCH($E52,'Stakeholder Analyse'!$A$7:$A$79,0),MATCH($F$45,'Stakeholder Analyse'!$A$7:$C$7,0))=N$46,INDEX('Stakeholder Analyse'!$A$7:$D$79,MATCH($E52,'Stakeholder Analyse'!$A$7:$A$79,0),MATCH($E$45,'Stakeholder Analyse'!$A$7:$D$7,0)),-1),-1)</f>
        <v>-1</v>
      </c>
      <c r="O52" s="33">
        <f>IF($E52&gt;0,IF(INDEX('Stakeholder Analyse'!$A$7:$C$79,MATCH($E52,'Stakeholder Analyse'!$A$7:$A$79,0),MATCH($F$45,'Stakeholder Analyse'!$A$7:$C$7,0))=O$46,INDEX('Stakeholder Analyse'!$A$7:$D$79,MATCH($E52,'Stakeholder Analyse'!$A$7:$A$79,0),MATCH($E$45,'Stakeholder Analyse'!$A$7:$D$7,0)),-1),-1)</f>
        <v>-1</v>
      </c>
      <c r="P52" s="33"/>
      <c r="Q52" s="34"/>
      <c r="R52" s="34"/>
      <c r="S52" s="31"/>
    </row>
    <row r="53" spans="3:19">
      <c r="C53" s="30"/>
      <c r="D53" s="33"/>
      <c r="E53" s="36">
        <f>'Stakeholder Analyse'!A14</f>
        <v>0</v>
      </c>
      <c r="F53" s="33">
        <f>IF($E53&gt;0,IF(INDEX('Stakeholder Analyse'!$A$7:$C$79,MATCH($E53,'Stakeholder Analyse'!$A$7:$A$79,0),MATCH($F$45,'Stakeholder Analyse'!$A$7:$C$7,0))=F$46,INDEX('Stakeholder Analyse'!$A$7:$D$79,MATCH($E53,'Stakeholder Analyse'!$A$7:$A$79,0),MATCH($E$45,'Stakeholder Analyse'!$A$7:$D$7,0)),-1),-1)</f>
        <v>-1</v>
      </c>
      <c r="G53" s="33">
        <f>IF($E53&gt;0,IF(INDEX('Stakeholder Analyse'!$A$7:$C$79,MATCH($E53,'Stakeholder Analyse'!$A$7:$A$79,0),MATCH($F$45,'Stakeholder Analyse'!$A$7:$C$7,0))=G$46,INDEX('Stakeholder Analyse'!$A$7:$D$79,MATCH($E53,'Stakeholder Analyse'!$A$7:$A$79,0),MATCH($E$45,'Stakeholder Analyse'!$A$7:$D$7,0)),-1),-1)</f>
        <v>-1</v>
      </c>
      <c r="H53" s="33">
        <f>IF($E53&gt;0,IF(INDEX('Stakeholder Analyse'!$A$7:$C$79,MATCH($E53,'Stakeholder Analyse'!$A$7:$A$79,0),MATCH($F$45,'Stakeholder Analyse'!$A$7:$C$7,0))=H$46,INDEX('Stakeholder Analyse'!$A$7:$D$79,MATCH($E53,'Stakeholder Analyse'!$A$7:$A$79,0),MATCH($E$45,'Stakeholder Analyse'!$A$7:$D$7,0)),-1),-1)</f>
        <v>-1</v>
      </c>
      <c r="I53" s="33">
        <f>IF($E53&gt;0,IF(INDEX('Stakeholder Analyse'!$A$7:$C$79,MATCH($E53,'Stakeholder Analyse'!$A$7:$A$79,0),MATCH($F$45,'Stakeholder Analyse'!$A$7:$C$7,0))=I$46,INDEX('Stakeholder Analyse'!$A$7:$D$79,MATCH($E53,'Stakeholder Analyse'!$A$7:$A$79,0),MATCH($E$45,'Stakeholder Analyse'!$A$7:$D$7,0)),-1),-1)</f>
        <v>-1</v>
      </c>
      <c r="J53" s="33">
        <f>IF($E53&gt;0,IF(INDEX('Stakeholder Analyse'!$A$7:$C$79,MATCH($E53,'Stakeholder Analyse'!$A$7:$A$79,0),MATCH($F$45,'Stakeholder Analyse'!$A$7:$C$7,0))=J$46,INDEX('Stakeholder Analyse'!$A$7:$D$79,MATCH($E53,'Stakeholder Analyse'!$A$7:$A$79,0),MATCH($E$45,'Stakeholder Analyse'!$A$7:$D$7,0)),-1),-1)</f>
        <v>-1</v>
      </c>
      <c r="K53" s="33">
        <f>IF($E53&gt;0,IF(INDEX('Stakeholder Analyse'!$A$7:$C$79,MATCH($E53,'Stakeholder Analyse'!$A$7:$A$79,0),MATCH($F$45,'Stakeholder Analyse'!$A$7:$C$7,0))=K$46,INDEX('Stakeholder Analyse'!$A$7:$D$79,MATCH($E53,'Stakeholder Analyse'!$A$7:$A$79,0),MATCH($E$45,'Stakeholder Analyse'!$A$7:$D$7,0)),-1),-1)</f>
        <v>-1</v>
      </c>
      <c r="L53" s="33">
        <f>IF($E53&gt;0,IF(INDEX('Stakeholder Analyse'!$A$7:$C$79,MATCH($E53,'Stakeholder Analyse'!$A$7:$A$79,0),MATCH($F$45,'Stakeholder Analyse'!$A$7:$C$7,0))=L$46,INDEX('Stakeholder Analyse'!$A$7:$D$79,MATCH($E53,'Stakeholder Analyse'!$A$7:$A$79,0),MATCH($E$45,'Stakeholder Analyse'!$A$7:$D$7,0)),-1),-1)</f>
        <v>-1</v>
      </c>
      <c r="M53" s="33">
        <f>IF($E53&gt;0,IF(INDEX('Stakeholder Analyse'!$A$7:$C$79,MATCH($E53,'Stakeholder Analyse'!$A$7:$A$79,0),MATCH($F$45,'Stakeholder Analyse'!$A$7:$C$7,0))=M$46,INDEX('Stakeholder Analyse'!$A$7:$D$79,MATCH($E53,'Stakeholder Analyse'!$A$7:$A$79,0),MATCH($E$45,'Stakeholder Analyse'!$A$7:$D$7,0)),-1),-1)</f>
        <v>-1</v>
      </c>
      <c r="N53" s="33">
        <f>IF($E53&gt;0,IF(INDEX('Stakeholder Analyse'!$A$7:$C$79,MATCH($E53,'Stakeholder Analyse'!$A$7:$A$79,0),MATCH($F$45,'Stakeholder Analyse'!$A$7:$C$7,0))=N$46,INDEX('Stakeholder Analyse'!$A$7:$D$79,MATCH($E53,'Stakeholder Analyse'!$A$7:$A$79,0),MATCH($E$45,'Stakeholder Analyse'!$A$7:$D$7,0)),-1),-1)</f>
        <v>-1</v>
      </c>
      <c r="O53" s="33">
        <f>IF($E53&gt;0,IF(INDEX('Stakeholder Analyse'!$A$7:$C$79,MATCH($E53,'Stakeholder Analyse'!$A$7:$A$79,0),MATCH($F$45,'Stakeholder Analyse'!$A$7:$C$7,0))=O$46,INDEX('Stakeholder Analyse'!$A$7:$D$79,MATCH($E53,'Stakeholder Analyse'!$A$7:$A$79,0),MATCH($E$45,'Stakeholder Analyse'!$A$7:$D$7,0)),-1),-1)</f>
        <v>-1</v>
      </c>
      <c r="P53" s="33"/>
      <c r="Q53" s="34"/>
      <c r="R53" s="34"/>
      <c r="S53" s="31"/>
    </row>
    <row r="54" spans="3:19">
      <c r="C54" s="30"/>
      <c r="D54" s="33"/>
      <c r="E54" s="36">
        <f>'Stakeholder Analyse'!A15</f>
        <v>0</v>
      </c>
      <c r="F54" s="33">
        <f>IF($E54&gt;0,IF(INDEX('Stakeholder Analyse'!$A$7:$C$79,MATCH($E54,'Stakeholder Analyse'!$A$7:$A$79,0),MATCH($F$45,'Stakeholder Analyse'!$A$7:$C$7,0))=F$46,INDEX('Stakeholder Analyse'!$A$7:$D$79,MATCH($E54,'Stakeholder Analyse'!$A$7:$A$79,0),MATCH($E$45,'Stakeholder Analyse'!$A$7:$D$7,0)),-1),-1)</f>
        <v>-1</v>
      </c>
      <c r="G54" s="33">
        <f>IF($E54&gt;0,IF(INDEX('Stakeholder Analyse'!$A$7:$C$79,MATCH($E54,'Stakeholder Analyse'!$A$7:$A$79,0),MATCH($F$45,'Stakeholder Analyse'!$A$7:$C$7,0))=G$46,INDEX('Stakeholder Analyse'!$A$7:$D$79,MATCH($E54,'Stakeholder Analyse'!$A$7:$A$79,0),MATCH($E$45,'Stakeholder Analyse'!$A$7:$D$7,0)),-1),-1)</f>
        <v>-1</v>
      </c>
      <c r="H54" s="33">
        <f>IF($E54&gt;0,IF(INDEX('Stakeholder Analyse'!$A$7:$C$79,MATCH($E54,'Stakeholder Analyse'!$A$7:$A$79,0),MATCH($F$45,'Stakeholder Analyse'!$A$7:$C$7,0))=H$46,INDEX('Stakeholder Analyse'!$A$7:$D$79,MATCH($E54,'Stakeholder Analyse'!$A$7:$A$79,0),MATCH($E$45,'Stakeholder Analyse'!$A$7:$D$7,0)),-1),-1)</f>
        <v>-1</v>
      </c>
      <c r="I54" s="33">
        <f>IF($E54&gt;0,IF(INDEX('Stakeholder Analyse'!$A$7:$C$79,MATCH($E54,'Stakeholder Analyse'!$A$7:$A$79,0),MATCH($F$45,'Stakeholder Analyse'!$A$7:$C$7,0))=I$46,INDEX('Stakeholder Analyse'!$A$7:$D$79,MATCH($E54,'Stakeholder Analyse'!$A$7:$A$79,0),MATCH($E$45,'Stakeholder Analyse'!$A$7:$D$7,0)),-1),-1)</f>
        <v>-1</v>
      </c>
      <c r="J54" s="33">
        <f>IF($E54&gt;0,IF(INDEX('Stakeholder Analyse'!$A$7:$C$79,MATCH($E54,'Stakeholder Analyse'!$A$7:$A$79,0),MATCH($F$45,'Stakeholder Analyse'!$A$7:$C$7,0))=J$46,INDEX('Stakeholder Analyse'!$A$7:$D$79,MATCH($E54,'Stakeholder Analyse'!$A$7:$A$79,0),MATCH($E$45,'Stakeholder Analyse'!$A$7:$D$7,0)),-1),-1)</f>
        <v>-1</v>
      </c>
      <c r="K54" s="33">
        <f>IF($E54&gt;0,IF(INDEX('Stakeholder Analyse'!$A$7:$C$79,MATCH($E54,'Stakeholder Analyse'!$A$7:$A$79,0),MATCH($F$45,'Stakeholder Analyse'!$A$7:$C$7,0))=K$46,INDEX('Stakeholder Analyse'!$A$7:$D$79,MATCH($E54,'Stakeholder Analyse'!$A$7:$A$79,0),MATCH($E$45,'Stakeholder Analyse'!$A$7:$D$7,0)),-1),-1)</f>
        <v>-1</v>
      </c>
      <c r="L54" s="33">
        <f>IF($E54&gt;0,IF(INDEX('Stakeholder Analyse'!$A$7:$C$79,MATCH($E54,'Stakeholder Analyse'!$A$7:$A$79,0),MATCH($F$45,'Stakeholder Analyse'!$A$7:$C$7,0))=L$46,INDEX('Stakeholder Analyse'!$A$7:$D$79,MATCH($E54,'Stakeholder Analyse'!$A$7:$A$79,0),MATCH($E$45,'Stakeholder Analyse'!$A$7:$D$7,0)),-1),-1)</f>
        <v>-1</v>
      </c>
      <c r="M54" s="33">
        <f>IF($E54&gt;0,IF(INDEX('Stakeholder Analyse'!$A$7:$C$79,MATCH($E54,'Stakeholder Analyse'!$A$7:$A$79,0),MATCH($F$45,'Stakeholder Analyse'!$A$7:$C$7,0))=M$46,INDEX('Stakeholder Analyse'!$A$7:$D$79,MATCH($E54,'Stakeholder Analyse'!$A$7:$A$79,0),MATCH($E$45,'Stakeholder Analyse'!$A$7:$D$7,0)),-1),-1)</f>
        <v>-1</v>
      </c>
      <c r="N54" s="33">
        <f>IF($E54&gt;0,IF(INDEX('Stakeholder Analyse'!$A$7:$C$79,MATCH($E54,'Stakeholder Analyse'!$A$7:$A$79,0),MATCH($F$45,'Stakeholder Analyse'!$A$7:$C$7,0))=N$46,INDEX('Stakeholder Analyse'!$A$7:$D$79,MATCH($E54,'Stakeholder Analyse'!$A$7:$A$79,0),MATCH($E$45,'Stakeholder Analyse'!$A$7:$D$7,0)),-1),-1)</f>
        <v>-1</v>
      </c>
      <c r="O54" s="33">
        <f>IF($E54&gt;0,IF(INDEX('Stakeholder Analyse'!$A$7:$C$79,MATCH($E54,'Stakeholder Analyse'!$A$7:$A$79,0),MATCH($F$45,'Stakeholder Analyse'!$A$7:$C$7,0))=O$46,INDEX('Stakeholder Analyse'!$A$7:$D$79,MATCH($E54,'Stakeholder Analyse'!$A$7:$A$79,0),MATCH($E$45,'Stakeholder Analyse'!$A$7:$D$7,0)),-1),-1)</f>
        <v>-1</v>
      </c>
      <c r="P54" s="33"/>
      <c r="Q54" s="34"/>
      <c r="R54" s="34"/>
      <c r="S54" s="31"/>
    </row>
    <row r="55" spans="3:19">
      <c r="C55" s="30"/>
      <c r="D55" s="33"/>
      <c r="E55" s="36">
        <f>'Stakeholder Analyse'!A16</f>
        <v>0</v>
      </c>
      <c r="F55" s="33">
        <f>IF($E55&gt;0,IF(INDEX('Stakeholder Analyse'!$A$7:$C$79,MATCH($E55,'Stakeholder Analyse'!$A$7:$A$79,0),MATCH($F$45,'Stakeholder Analyse'!$A$7:$C$7,0))=F$46,INDEX('Stakeholder Analyse'!$A$7:$D$79,MATCH($E55,'Stakeholder Analyse'!$A$7:$A$79,0),MATCH($E$45,'Stakeholder Analyse'!$A$7:$D$7,0)),-1),-1)</f>
        <v>-1</v>
      </c>
      <c r="G55" s="33">
        <f>IF($E55&gt;0,IF(INDEX('Stakeholder Analyse'!$A$7:$C$79,MATCH($E55,'Stakeholder Analyse'!$A$7:$A$79,0),MATCH($F$45,'Stakeholder Analyse'!$A$7:$C$7,0))=G$46,INDEX('Stakeholder Analyse'!$A$7:$D$79,MATCH($E55,'Stakeholder Analyse'!$A$7:$A$79,0),MATCH($E$45,'Stakeholder Analyse'!$A$7:$D$7,0)),-1),-1)</f>
        <v>-1</v>
      </c>
      <c r="H55" s="33">
        <f>IF($E55&gt;0,IF(INDEX('Stakeholder Analyse'!$A$7:$C$79,MATCH($E55,'Stakeholder Analyse'!$A$7:$A$79,0),MATCH($F$45,'Stakeholder Analyse'!$A$7:$C$7,0))=H$46,INDEX('Stakeholder Analyse'!$A$7:$D$79,MATCH($E55,'Stakeholder Analyse'!$A$7:$A$79,0),MATCH($E$45,'Stakeholder Analyse'!$A$7:$D$7,0)),-1),-1)</f>
        <v>-1</v>
      </c>
      <c r="I55" s="33">
        <f>IF($E55&gt;0,IF(INDEX('Stakeholder Analyse'!$A$7:$C$79,MATCH($E55,'Stakeholder Analyse'!$A$7:$A$79,0),MATCH($F$45,'Stakeholder Analyse'!$A$7:$C$7,0))=I$46,INDEX('Stakeholder Analyse'!$A$7:$D$79,MATCH($E55,'Stakeholder Analyse'!$A$7:$A$79,0),MATCH($E$45,'Stakeholder Analyse'!$A$7:$D$7,0)),-1),-1)</f>
        <v>-1</v>
      </c>
      <c r="J55" s="33">
        <f>IF($E55&gt;0,IF(INDEX('Stakeholder Analyse'!$A$7:$C$79,MATCH($E55,'Stakeholder Analyse'!$A$7:$A$79,0),MATCH($F$45,'Stakeholder Analyse'!$A$7:$C$7,0))=J$46,INDEX('Stakeholder Analyse'!$A$7:$D$79,MATCH($E55,'Stakeholder Analyse'!$A$7:$A$79,0),MATCH($E$45,'Stakeholder Analyse'!$A$7:$D$7,0)),-1),-1)</f>
        <v>-1</v>
      </c>
      <c r="K55" s="33">
        <f>IF($E55&gt;0,IF(INDEX('Stakeholder Analyse'!$A$7:$C$79,MATCH($E55,'Stakeholder Analyse'!$A$7:$A$79,0),MATCH($F$45,'Stakeholder Analyse'!$A$7:$C$7,0))=K$46,INDEX('Stakeholder Analyse'!$A$7:$D$79,MATCH($E55,'Stakeholder Analyse'!$A$7:$A$79,0),MATCH($E$45,'Stakeholder Analyse'!$A$7:$D$7,0)),-1),-1)</f>
        <v>-1</v>
      </c>
      <c r="L55" s="33">
        <f>IF($E55&gt;0,IF(INDEX('Stakeholder Analyse'!$A$7:$C$79,MATCH($E55,'Stakeholder Analyse'!$A$7:$A$79,0),MATCH($F$45,'Stakeholder Analyse'!$A$7:$C$7,0))=L$46,INDEX('Stakeholder Analyse'!$A$7:$D$79,MATCH($E55,'Stakeholder Analyse'!$A$7:$A$79,0),MATCH($E$45,'Stakeholder Analyse'!$A$7:$D$7,0)),-1),-1)</f>
        <v>-1</v>
      </c>
      <c r="M55" s="33">
        <f>IF($E55&gt;0,IF(INDEX('Stakeholder Analyse'!$A$7:$C$79,MATCH($E55,'Stakeholder Analyse'!$A$7:$A$79,0),MATCH($F$45,'Stakeholder Analyse'!$A$7:$C$7,0))=M$46,INDEX('Stakeholder Analyse'!$A$7:$D$79,MATCH($E55,'Stakeholder Analyse'!$A$7:$A$79,0),MATCH($E$45,'Stakeholder Analyse'!$A$7:$D$7,0)),-1),-1)</f>
        <v>-1</v>
      </c>
      <c r="N55" s="33">
        <f>IF($E55&gt;0,IF(INDEX('Stakeholder Analyse'!$A$7:$C$79,MATCH($E55,'Stakeholder Analyse'!$A$7:$A$79,0),MATCH($F$45,'Stakeholder Analyse'!$A$7:$C$7,0))=N$46,INDEX('Stakeholder Analyse'!$A$7:$D$79,MATCH($E55,'Stakeholder Analyse'!$A$7:$A$79,0),MATCH($E$45,'Stakeholder Analyse'!$A$7:$D$7,0)),-1),-1)</f>
        <v>-1</v>
      </c>
      <c r="O55" s="33">
        <f>IF($E55&gt;0,IF(INDEX('Stakeholder Analyse'!$A$7:$C$79,MATCH($E55,'Stakeholder Analyse'!$A$7:$A$79,0),MATCH($F$45,'Stakeholder Analyse'!$A$7:$C$7,0))=O$46,INDEX('Stakeholder Analyse'!$A$7:$D$79,MATCH($E55,'Stakeholder Analyse'!$A$7:$A$79,0),MATCH($E$45,'Stakeholder Analyse'!$A$7:$D$7,0)),-1),-1)</f>
        <v>-1</v>
      </c>
      <c r="P55" s="33"/>
      <c r="Q55" s="34"/>
      <c r="R55" s="34"/>
      <c r="S55" s="31"/>
    </row>
    <row r="56" spans="3:19">
      <c r="C56" s="30"/>
      <c r="D56" s="33"/>
      <c r="E56" s="36">
        <f>'Stakeholder Analyse'!A17</f>
        <v>0</v>
      </c>
      <c r="F56" s="33">
        <f>IF($E56&gt;0,IF(INDEX('Stakeholder Analyse'!$A$7:$C$79,MATCH($E56,'Stakeholder Analyse'!$A$7:$A$79,0),MATCH($F$45,'Stakeholder Analyse'!$A$7:$C$7,0))=F$46,INDEX('Stakeholder Analyse'!$A$7:$D$79,MATCH($E56,'Stakeholder Analyse'!$A$7:$A$79,0),MATCH($E$45,'Stakeholder Analyse'!$A$7:$D$7,0)),-1),-1)</f>
        <v>-1</v>
      </c>
      <c r="G56" s="33">
        <f>IF($E56&gt;0,IF(INDEX('Stakeholder Analyse'!$A$7:$C$79,MATCH($E56,'Stakeholder Analyse'!$A$7:$A$79,0),MATCH($F$45,'Stakeholder Analyse'!$A$7:$C$7,0))=G$46,INDEX('Stakeholder Analyse'!$A$7:$D$79,MATCH($E56,'Stakeholder Analyse'!$A$7:$A$79,0),MATCH($E$45,'Stakeholder Analyse'!$A$7:$D$7,0)),-1),-1)</f>
        <v>-1</v>
      </c>
      <c r="H56" s="33">
        <f>IF($E56&gt;0,IF(INDEX('Stakeholder Analyse'!$A$7:$C$79,MATCH($E56,'Stakeholder Analyse'!$A$7:$A$79,0),MATCH($F$45,'Stakeholder Analyse'!$A$7:$C$7,0))=H$46,INDEX('Stakeholder Analyse'!$A$7:$D$79,MATCH($E56,'Stakeholder Analyse'!$A$7:$A$79,0),MATCH($E$45,'Stakeholder Analyse'!$A$7:$D$7,0)),-1),-1)</f>
        <v>-1</v>
      </c>
      <c r="I56" s="33">
        <f>IF($E56&gt;0,IF(INDEX('Stakeholder Analyse'!$A$7:$C$79,MATCH($E56,'Stakeholder Analyse'!$A$7:$A$79,0),MATCH($F$45,'Stakeholder Analyse'!$A$7:$C$7,0))=I$46,INDEX('Stakeholder Analyse'!$A$7:$D$79,MATCH($E56,'Stakeholder Analyse'!$A$7:$A$79,0),MATCH($E$45,'Stakeholder Analyse'!$A$7:$D$7,0)),-1),-1)</f>
        <v>-1</v>
      </c>
      <c r="J56" s="33">
        <f>IF($E56&gt;0,IF(INDEX('Stakeholder Analyse'!$A$7:$C$79,MATCH($E56,'Stakeholder Analyse'!$A$7:$A$79,0),MATCH($F$45,'Stakeholder Analyse'!$A$7:$C$7,0))=J$46,INDEX('Stakeholder Analyse'!$A$7:$D$79,MATCH($E56,'Stakeholder Analyse'!$A$7:$A$79,0),MATCH($E$45,'Stakeholder Analyse'!$A$7:$D$7,0)),-1),-1)</f>
        <v>-1</v>
      </c>
      <c r="K56" s="33">
        <f>IF($E56&gt;0,IF(INDEX('Stakeholder Analyse'!$A$7:$C$79,MATCH($E56,'Stakeholder Analyse'!$A$7:$A$79,0),MATCH($F$45,'Stakeholder Analyse'!$A$7:$C$7,0))=K$46,INDEX('Stakeholder Analyse'!$A$7:$D$79,MATCH($E56,'Stakeholder Analyse'!$A$7:$A$79,0),MATCH($E$45,'Stakeholder Analyse'!$A$7:$D$7,0)),-1),-1)</f>
        <v>-1</v>
      </c>
      <c r="L56" s="33">
        <f>IF($E56&gt;0,IF(INDEX('Stakeholder Analyse'!$A$7:$C$79,MATCH($E56,'Stakeholder Analyse'!$A$7:$A$79,0),MATCH($F$45,'Stakeholder Analyse'!$A$7:$C$7,0))=L$46,INDEX('Stakeholder Analyse'!$A$7:$D$79,MATCH($E56,'Stakeholder Analyse'!$A$7:$A$79,0),MATCH($E$45,'Stakeholder Analyse'!$A$7:$D$7,0)),-1),-1)</f>
        <v>-1</v>
      </c>
      <c r="M56" s="33">
        <f>IF($E56&gt;0,IF(INDEX('Stakeholder Analyse'!$A$7:$C$79,MATCH($E56,'Stakeholder Analyse'!$A$7:$A$79,0),MATCH($F$45,'Stakeholder Analyse'!$A$7:$C$7,0))=M$46,INDEX('Stakeholder Analyse'!$A$7:$D$79,MATCH($E56,'Stakeholder Analyse'!$A$7:$A$79,0),MATCH($E$45,'Stakeholder Analyse'!$A$7:$D$7,0)),-1),-1)</f>
        <v>-1</v>
      </c>
      <c r="N56" s="33">
        <f>IF($E56&gt;0,IF(INDEX('Stakeholder Analyse'!$A$7:$C$79,MATCH($E56,'Stakeholder Analyse'!$A$7:$A$79,0),MATCH($F$45,'Stakeholder Analyse'!$A$7:$C$7,0))=N$46,INDEX('Stakeholder Analyse'!$A$7:$D$79,MATCH($E56,'Stakeholder Analyse'!$A$7:$A$79,0),MATCH($E$45,'Stakeholder Analyse'!$A$7:$D$7,0)),-1),-1)</f>
        <v>-1</v>
      </c>
      <c r="O56" s="33">
        <f>IF($E56&gt;0,IF(INDEX('Stakeholder Analyse'!$A$7:$C$79,MATCH($E56,'Stakeholder Analyse'!$A$7:$A$79,0),MATCH($F$45,'Stakeholder Analyse'!$A$7:$C$7,0))=O$46,INDEX('Stakeholder Analyse'!$A$7:$D$79,MATCH($E56,'Stakeholder Analyse'!$A$7:$A$79,0),MATCH($E$45,'Stakeholder Analyse'!$A$7:$D$7,0)),-1),-1)</f>
        <v>-1</v>
      </c>
      <c r="P56" s="33"/>
      <c r="Q56" s="34"/>
      <c r="R56" s="34"/>
      <c r="S56" s="31"/>
    </row>
    <row r="57" spans="3:19">
      <c r="C57" s="30"/>
      <c r="D57" s="33"/>
      <c r="E57" s="36">
        <f>'Stakeholder Analyse'!A18</f>
        <v>0</v>
      </c>
      <c r="F57" s="33">
        <f>IF($E57&gt;0,IF(INDEX('Stakeholder Analyse'!$A$7:$C$79,MATCH($E57,'Stakeholder Analyse'!$A$7:$A$79,0),MATCH($F$45,'Stakeholder Analyse'!$A$7:$C$7,0))=F$46,INDEX('Stakeholder Analyse'!$A$7:$D$79,MATCH($E57,'Stakeholder Analyse'!$A$7:$A$79,0),MATCH($E$45,'Stakeholder Analyse'!$A$7:$D$7,0)),-1),-1)</f>
        <v>-1</v>
      </c>
      <c r="G57" s="33">
        <f>IF($E57&gt;0,IF(INDEX('Stakeholder Analyse'!$A$7:$C$79,MATCH($E57,'Stakeholder Analyse'!$A$7:$A$79,0),MATCH($F$45,'Stakeholder Analyse'!$A$7:$C$7,0))=G$46,INDEX('Stakeholder Analyse'!$A$7:$D$79,MATCH($E57,'Stakeholder Analyse'!$A$7:$A$79,0),MATCH($E$45,'Stakeholder Analyse'!$A$7:$D$7,0)),-1),-1)</f>
        <v>-1</v>
      </c>
      <c r="H57" s="33">
        <f>IF($E57&gt;0,IF(INDEX('Stakeholder Analyse'!$A$7:$C$79,MATCH($E57,'Stakeholder Analyse'!$A$7:$A$79,0),MATCH($F$45,'Stakeholder Analyse'!$A$7:$C$7,0))=H$46,INDEX('Stakeholder Analyse'!$A$7:$D$79,MATCH($E57,'Stakeholder Analyse'!$A$7:$A$79,0),MATCH($E$45,'Stakeholder Analyse'!$A$7:$D$7,0)),-1),-1)</f>
        <v>-1</v>
      </c>
      <c r="I57" s="33">
        <f>IF($E57&gt;0,IF(INDEX('Stakeholder Analyse'!$A$7:$C$79,MATCH($E57,'Stakeholder Analyse'!$A$7:$A$79,0),MATCH($F$45,'Stakeholder Analyse'!$A$7:$C$7,0))=I$46,INDEX('Stakeholder Analyse'!$A$7:$D$79,MATCH($E57,'Stakeholder Analyse'!$A$7:$A$79,0),MATCH($E$45,'Stakeholder Analyse'!$A$7:$D$7,0)),-1),-1)</f>
        <v>-1</v>
      </c>
      <c r="J57" s="33">
        <f>IF($E57&gt;0,IF(INDEX('Stakeholder Analyse'!$A$7:$C$79,MATCH($E57,'Stakeholder Analyse'!$A$7:$A$79,0),MATCH($F$45,'Stakeholder Analyse'!$A$7:$C$7,0))=J$46,INDEX('Stakeholder Analyse'!$A$7:$D$79,MATCH($E57,'Stakeholder Analyse'!$A$7:$A$79,0),MATCH($E$45,'Stakeholder Analyse'!$A$7:$D$7,0)),-1),-1)</f>
        <v>-1</v>
      </c>
      <c r="K57" s="33">
        <f>IF($E57&gt;0,IF(INDEX('Stakeholder Analyse'!$A$7:$C$79,MATCH($E57,'Stakeholder Analyse'!$A$7:$A$79,0),MATCH($F$45,'Stakeholder Analyse'!$A$7:$C$7,0))=K$46,INDEX('Stakeholder Analyse'!$A$7:$D$79,MATCH($E57,'Stakeholder Analyse'!$A$7:$A$79,0),MATCH($E$45,'Stakeholder Analyse'!$A$7:$D$7,0)),-1),-1)</f>
        <v>-1</v>
      </c>
      <c r="L57" s="33">
        <f>IF($E57&gt;0,IF(INDEX('Stakeholder Analyse'!$A$7:$C$79,MATCH($E57,'Stakeholder Analyse'!$A$7:$A$79,0),MATCH($F$45,'Stakeholder Analyse'!$A$7:$C$7,0))=L$46,INDEX('Stakeholder Analyse'!$A$7:$D$79,MATCH($E57,'Stakeholder Analyse'!$A$7:$A$79,0),MATCH($E$45,'Stakeholder Analyse'!$A$7:$D$7,0)),-1),-1)</f>
        <v>-1</v>
      </c>
      <c r="M57" s="33">
        <f>IF($E57&gt;0,IF(INDEX('Stakeholder Analyse'!$A$7:$C$79,MATCH($E57,'Stakeholder Analyse'!$A$7:$A$79,0),MATCH($F$45,'Stakeholder Analyse'!$A$7:$C$7,0))=M$46,INDEX('Stakeholder Analyse'!$A$7:$D$79,MATCH($E57,'Stakeholder Analyse'!$A$7:$A$79,0),MATCH($E$45,'Stakeholder Analyse'!$A$7:$D$7,0)),-1),-1)</f>
        <v>-1</v>
      </c>
      <c r="N57" s="33">
        <f>IF($E57&gt;0,IF(INDEX('Stakeholder Analyse'!$A$7:$C$79,MATCH($E57,'Stakeholder Analyse'!$A$7:$A$79,0),MATCH($F$45,'Stakeholder Analyse'!$A$7:$C$7,0))=N$46,INDEX('Stakeholder Analyse'!$A$7:$D$79,MATCH($E57,'Stakeholder Analyse'!$A$7:$A$79,0),MATCH($E$45,'Stakeholder Analyse'!$A$7:$D$7,0)),-1),-1)</f>
        <v>-1</v>
      </c>
      <c r="O57" s="33">
        <f>IF($E57&gt;0,IF(INDEX('Stakeholder Analyse'!$A$7:$C$79,MATCH($E57,'Stakeholder Analyse'!$A$7:$A$79,0),MATCH($F$45,'Stakeholder Analyse'!$A$7:$C$7,0))=O$46,INDEX('Stakeholder Analyse'!$A$7:$D$79,MATCH($E57,'Stakeholder Analyse'!$A$7:$A$79,0),MATCH($E$45,'Stakeholder Analyse'!$A$7:$D$7,0)),-1),-1)</f>
        <v>-1</v>
      </c>
      <c r="P57" s="33"/>
      <c r="Q57" s="34"/>
      <c r="R57" s="34"/>
      <c r="S57" s="31"/>
    </row>
    <row r="58" spans="3:19">
      <c r="C58" s="30"/>
      <c r="D58" s="33"/>
      <c r="E58" s="36">
        <f>'Stakeholder Analyse'!A19</f>
        <v>0</v>
      </c>
      <c r="F58" s="33">
        <f>IF($E58&gt;0,IF(INDEX('Stakeholder Analyse'!$A$7:$C$79,MATCH($E58,'Stakeholder Analyse'!$A$7:$A$79,0),MATCH($F$45,'Stakeholder Analyse'!$A$7:$C$7,0))=F$46,INDEX('Stakeholder Analyse'!$A$7:$D$79,MATCH($E58,'Stakeholder Analyse'!$A$7:$A$79,0),MATCH($E$45,'Stakeholder Analyse'!$A$7:$D$7,0)),-1),-1)</f>
        <v>-1</v>
      </c>
      <c r="G58" s="33">
        <f>IF($E58&gt;0,IF(INDEX('Stakeholder Analyse'!$A$7:$C$79,MATCH($E58,'Stakeholder Analyse'!$A$7:$A$79,0),MATCH($F$45,'Stakeholder Analyse'!$A$7:$C$7,0))=G$46,INDEX('Stakeholder Analyse'!$A$7:$D$79,MATCH($E58,'Stakeholder Analyse'!$A$7:$A$79,0),MATCH($E$45,'Stakeholder Analyse'!$A$7:$D$7,0)),-1),-1)</f>
        <v>-1</v>
      </c>
      <c r="H58" s="33">
        <f>IF($E58&gt;0,IF(INDEX('Stakeholder Analyse'!$A$7:$C$79,MATCH($E58,'Stakeholder Analyse'!$A$7:$A$79,0),MATCH($F$45,'Stakeholder Analyse'!$A$7:$C$7,0))=H$46,INDEX('Stakeholder Analyse'!$A$7:$D$79,MATCH($E58,'Stakeholder Analyse'!$A$7:$A$79,0),MATCH($E$45,'Stakeholder Analyse'!$A$7:$D$7,0)),-1),-1)</f>
        <v>-1</v>
      </c>
      <c r="I58" s="33">
        <f>IF($E58&gt;0,IF(INDEX('Stakeholder Analyse'!$A$7:$C$79,MATCH($E58,'Stakeholder Analyse'!$A$7:$A$79,0),MATCH($F$45,'Stakeholder Analyse'!$A$7:$C$7,0))=I$46,INDEX('Stakeholder Analyse'!$A$7:$D$79,MATCH($E58,'Stakeholder Analyse'!$A$7:$A$79,0),MATCH($E$45,'Stakeholder Analyse'!$A$7:$D$7,0)),-1),-1)</f>
        <v>-1</v>
      </c>
      <c r="J58" s="33">
        <f>IF($E58&gt;0,IF(INDEX('Stakeholder Analyse'!$A$7:$C$79,MATCH($E58,'Stakeholder Analyse'!$A$7:$A$79,0),MATCH($F$45,'Stakeholder Analyse'!$A$7:$C$7,0))=J$46,INDEX('Stakeholder Analyse'!$A$7:$D$79,MATCH($E58,'Stakeholder Analyse'!$A$7:$A$79,0),MATCH($E$45,'Stakeholder Analyse'!$A$7:$D$7,0)),-1),-1)</f>
        <v>-1</v>
      </c>
      <c r="K58" s="33">
        <f>IF($E58&gt;0,IF(INDEX('Stakeholder Analyse'!$A$7:$C$79,MATCH($E58,'Stakeholder Analyse'!$A$7:$A$79,0),MATCH($F$45,'Stakeholder Analyse'!$A$7:$C$7,0))=K$46,INDEX('Stakeholder Analyse'!$A$7:$D$79,MATCH($E58,'Stakeholder Analyse'!$A$7:$A$79,0),MATCH($E$45,'Stakeholder Analyse'!$A$7:$D$7,0)),-1),-1)</f>
        <v>-1</v>
      </c>
      <c r="L58" s="33">
        <f>IF($E58&gt;0,IF(INDEX('Stakeholder Analyse'!$A$7:$C$79,MATCH($E58,'Stakeholder Analyse'!$A$7:$A$79,0),MATCH($F$45,'Stakeholder Analyse'!$A$7:$C$7,0))=L$46,INDEX('Stakeholder Analyse'!$A$7:$D$79,MATCH($E58,'Stakeholder Analyse'!$A$7:$A$79,0),MATCH($E$45,'Stakeholder Analyse'!$A$7:$D$7,0)),-1),-1)</f>
        <v>-1</v>
      </c>
      <c r="M58" s="33">
        <f>IF($E58&gt;0,IF(INDEX('Stakeholder Analyse'!$A$7:$C$79,MATCH($E58,'Stakeholder Analyse'!$A$7:$A$79,0),MATCH($F$45,'Stakeholder Analyse'!$A$7:$C$7,0))=M$46,INDEX('Stakeholder Analyse'!$A$7:$D$79,MATCH($E58,'Stakeholder Analyse'!$A$7:$A$79,0),MATCH($E$45,'Stakeholder Analyse'!$A$7:$D$7,0)),-1),-1)</f>
        <v>-1</v>
      </c>
      <c r="N58" s="33">
        <f>IF($E58&gt;0,IF(INDEX('Stakeholder Analyse'!$A$7:$C$79,MATCH($E58,'Stakeholder Analyse'!$A$7:$A$79,0),MATCH($F$45,'Stakeholder Analyse'!$A$7:$C$7,0))=N$46,INDEX('Stakeholder Analyse'!$A$7:$D$79,MATCH($E58,'Stakeholder Analyse'!$A$7:$A$79,0),MATCH($E$45,'Stakeholder Analyse'!$A$7:$D$7,0)),-1),-1)</f>
        <v>-1</v>
      </c>
      <c r="O58" s="33">
        <f>IF($E58&gt;0,IF(INDEX('Stakeholder Analyse'!$A$7:$C$79,MATCH($E58,'Stakeholder Analyse'!$A$7:$A$79,0),MATCH($F$45,'Stakeholder Analyse'!$A$7:$C$7,0))=O$46,INDEX('Stakeholder Analyse'!$A$7:$D$79,MATCH($E58,'Stakeholder Analyse'!$A$7:$A$79,0),MATCH($E$45,'Stakeholder Analyse'!$A$7:$D$7,0)),-1),-1)</f>
        <v>-1</v>
      </c>
      <c r="P58" s="33"/>
      <c r="Q58" s="34"/>
      <c r="R58" s="34"/>
      <c r="S58" s="31"/>
    </row>
    <row r="59" spans="3:19">
      <c r="C59" s="30"/>
      <c r="D59" s="33"/>
      <c r="E59" s="36">
        <f>'Stakeholder Analyse'!A20</f>
        <v>0</v>
      </c>
      <c r="F59" s="33">
        <f>IF($E59&gt;0,IF(INDEX('Stakeholder Analyse'!$A$7:$C$79,MATCH($E59,'Stakeholder Analyse'!$A$7:$A$79,0),MATCH($F$45,'Stakeholder Analyse'!$A$7:$C$7,0))=F$46,INDEX('Stakeholder Analyse'!$A$7:$D$79,MATCH($E59,'Stakeholder Analyse'!$A$7:$A$79,0),MATCH($E$45,'Stakeholder Analyse'!$A$7:$D$7,0)),-1),-1)</f>
        <v>-1</v>
      </c>
      <c r="G59" s="33">
        <f>IF($E59&gt;0,IF(INDEX('Stakeholder Analyse'!$A$7:$C$79,MATCH($E59,'Stakeholder Analyse'!$A$7:$A$79,0),MATCH($F$45,'Stakeholder Analyse'!$A$7:$C$7,0))=G$46,INDEX('Stakeholder Analyse'!$A$7:$D$79,MATCH($E59,'Stakeholder Analyse'!$A$7:$A$79,0),MATCH($E$45,'Stakeholder Analyse'!$A$7:$D$7,0)),-1),-1)</f>
        <v>-1</v>
      </c>
      <c r="H59" s="33">
        <f>IF($E59&gt;0,IF(INDEX('Stakeholder Analyse'!$A$7:$C$79,MATCH($E59,'Stakeholder Analyse'!$A$7:$A$79,0),MATCH($F$45,'Stakeholder Analyse'!$A$7:$C$7,0))=H$46,INDEX('Stakeholder Analyse'!$A$7:$D$79,MATCH($E59,'Stakeholder Analyse'!$A$7:$A$79,0),MATCH($E$45,'Stakeholder Analyse'!$A$7:$D$7,0)),-1),-1)</f>
        <v>-1</v>
      </c>
      <c r="I59" s="33">
        <f>IF($E59&gt;0,IF(INDEX('Stakeholder Analyse'!$A$7:$C$79,MATCH($E59,'Stakeholder Analyse'!$A$7:$A$79,0),MATCH($F$45,'Stakeholder Analyse'!$A$7:$C$7,0))=I$46,INDEX('Stakeholder Analyse'!$A$7:$D$79,MATCH($E59,'Stakeholder Analyse'!$A$7:$A$79,0),MATCH($E$45,'Stakeholder Analyse'!$A$7:$D$7,0)),-1),-1)</f>
        <v>-1</v>
      </c>
      <c r="J59" s="33">
        <f>IF($E59&gt;0,IF(INDEX('Stakeholder Analyse'!$A$7:$C$79,MATCH($E59,'Stakeholder Analyse'!$A$7:$A$79,0),MATCH($F$45,'Stakeholder Analyse'!$A$7:$C$7,0))=J$46,INDEX('Stakeholder Analyse'!$A$7:$D$79,MATCH($E59,'Stakeholder Analyse'!$A$7:$A$79,0),MATCH($E$45,'Stakeholder Analyse'!$A$7:$D$7,0)),-1),-1)</f>
        <v>-1</v>
      </c>
      <c r="K59" s="33">
        <f>IF($E59&gt;0,IF(INDEX('Stakeholder Analyse'!$A$7:$C$79,MATCH($E59,'Stakeholder Analyse'!$A$7:$A$79,0),MATCH($F$45,'Stakeholder Analyse'!$A$7:$C$7,0))=K$46,INDEX('Stakeholder Analyse'!$A$7:$D$79,MATCH($E59,'Stakeholder Analyse'!$A$7:$A$79,0),MATCH($E$45,'Stakeholder Analyse'!$A$7:$D$7,0)),-1),-1)</f>
        <v>-1</v>
      </c>
      <c r="L59" s="33">
        <f>IF($E59&gt;0,IF(INDEX('Stakeholder Analyse'!$A$7:$C$79,MATCH($E59,'Stakeholder Analyse'!$A$7:$A$79,0),MATCH($F$45,'Stakeholder Analyse'!$A$7:$C$7,0))=L$46,INDEX('Stakeholder Analyse'!$A$7:$D$79,MATCH($E59,'Stakeholder Analyse'!$A$7:$A$79,0),MATCH($E$45,'Stakeholder Analyse'!$A$7:$D$7,0)),-1),-1)</f>
        <v>-1</v>
      </c>
      <c r="M59" s="33">
        <f>IF($E59&gt;0,IF(INDEX('Stakeholder Analyse'!$A$7:$C$79,MATCH($E59,'Stakeholder Analyse'!$A$7:$A$79,0),MATCH($F$45,'Stakeholder Analyse'!$A$7:$C$7,0))=M$46,INDEX('Stakeholder Analyse'!$A$7:$D$79,MATCH($E59,'Stakeholder Analyse'!$A$7:$A$79,0),MATCH($E$45,'Stakeholder Analyse'!$A$7:$D$7,0)),-1),-1)</f>
        <v>-1</v>
      </c>
      <c r="N59" s="33">
        <f>IF($E59&gt;0,IF(INDEX('Stakeholder Analyse'!$A$7:$C$79,MATCH($E59,'Stakeholder Analyse'!$A$7:$A$79,0),MATCH($F$45,'Stakeholder Analyse'!$A$7:$C$7,0))=N$46,INDEX('Stakeholder Analyse'!$A$7:$D$79,MATCH($E59,'Stakeholder Analyse'!$A$7:$A$79,0),MATCH($E$45,'Stakeholder Analyse'!$A$7:$D$7,0)),-1),-1)</f>
        <v>-1</v>
      </c>
      <c r="O59" s="33">
        <f>IF($E59&gt;0,IF(INDEX('Stakeholder Analyse'!$A$7:$C$79,MATCH($E59,'Stakeholder Analyse'!$A$7:$A$79,0),MATCH($F$45,'Stakeholder Analyse'!$A$7:$C$7,0))=O$46,INDEX('Stakeholder Analyse'!$A$7:$D$79,MATCH($E59,'Stakeholder Analyse'!$A$7:$A$79,0),MATCH($E$45,'Stakeholder Analyse'!$A$7:$D$7,0)),-1),-1)</f>
        <v>-1</v>
      </c>
      <c r="P59" s="33"/>
      <c r="Q59" s="34"/>
      <c r="R59" s="34"/>
      <c r="S59" s="31"/>
    </row>
    <row r="60" spans="3:19">
      <c r="C60" s="30"/>
      <c r="D60" s="33"/>
      <c r="E60" s="36">
        <f>'Stakeholder Analyse'!A21</f>
        <v>0</v>
      </c>
      <c r="F60" s="33">
        <f>IF($E60&gt;0,IF(INDEX('Stakeholder Analyse'!$A$7:$C$79,MATCH($E60,'Stakeholder Analyse'!$A$7:$A$79,0),MATCH($F$45,'Stakeholder Analyse'!$A$7:$C$7,0))=F$46,INDEX('Stakeholder Analyse'!$A$7:$D$79,MATCH($E60,'Stakeholder Analyse'!$A$7:$A$79,0),MATCH($E$45,'Stakeholder Analyse'!$A$7:$D$7,0)),-1),-1)</f>
        <v>-1</v>
      </c>
      <c r="G60" s="33">
        <f>IF($E60&gt;0,IF(INDEX('Stakeholder Analyse'!$A$7:$C$79,MATCH($E60,'Stakeholder Analyse'!$A$7:$A$79,0),MATCH($F$45,'Stakeholder Analyse'!$A$7:$C$7,0))=G$46,INDEX('Stakeholder Analyse'!$A$7:$D$79,MATCH($E60,'Stakeholder Analyse'!$A$7:$A$79,0),MATCH($E$45,'Stakeholder Analyse'!$A$7:$D$7,0)),-1),-1)</f>
        <v>-1</v>
      </c>
      <c r="H60" s="33">
        <f>IF($E60&gt;0,IF(INDEX('Stakeholder Analyse'!$A$7:$C$79,MATCH($E60,'Stakeholder Analyse'!$A$7:$A$79,0),MATCH($F$45,'Stakeholder Analyse'!$A$7:$C$7,0))=H$46,INDEX('Stakeholder Analyse'!$A$7:$D$79,MATCH($E60,'Stakeholder Analyse'!$A$7:$A$79,0),MATCH($E$45,'Stakeholder Analyse'!$A$7:$D$7,0)),-1),-1)</f>
        <v>-1</v>
      </c>
      <c r="I60" s="33">
        <f>IF($E60&gt;0,IF(INDEX('Stakeholder Analyse'!$A$7:$C$79,MATCH($E60,'Stakeholder Analyse'!$A$7:$A$79,0),MATCH($F$45,'Stakeholder Analyse'!$A$7:$C$7,0))=I$46,INDEX('Stakeholder Analyse'!$A$7:$D$79,MATCH($E60,'Stakeholder Analyse'!$A$7:$A$79,0),MATCH($E$45,'Stakeholder Analyse'!$A$7:$D$7,0)),-1),-1)</f>
        <v>-1</v>
      </c>
      <c r="J60" s="33">
        <f>IF($E60&gt;0,IF(INDEX('Stakeholder Analyse'!$A$7:$C$79,MATCH($E60,'Stakeholder Analyse'!$A$7:$A$79,0),MATCH($F$45,'Stakeholder Analyse'!$A$7:$C$7,0))=J$46,INDEX('Stakeholder Analyse'!$A$7:$D$79,MATCH($E60,'Stakeholder Analyse'!$A$7:$A$79,0),MATCH($E$45,'Stakeholder Analyse'!$A$7:$D$7,0)),-1),-1)</f>
        <v>-1</v>
      </c>
      <c r="K60" s="33">
        <f>IF($E60&gt;0,IF(INDEX('Stakeholder Analyse'!$A$7:$C$79,MATCH($E60,'Stakeholder Analyse'!$A$7:$A$79,0),MATCH($F$45,'Stakeholder Analyse'!$A$7:$C$7,0))=K$46,INDEX('Stakeholder Analyse'!$A$7:$D$79,MATCH($E60,'Stakeholder Analyse'!$A$7:$A$79,0),MATCH($E$45,'Stakeholder Analyse'!$A$7:$D$7,0)),-1),-1)</f>
        <v>-1</v>
      </c>
      <c r="L60" s="33">
        <f>IF($E60&gt;0,IF(INDEX('Stakeholder Analyse'!$A$7:$C$79,MATCH($E60,'Stakeholder Analyse'!$A$7:$A$79,0),MATCH($F$45,'Stakeholder Analyse'!$A$7:$C$7,0))=L$46,INDEX('Stakeholder Analyse'!$A$7:$D$79,MATCH($E60,'Stakeholder Analyse'!$A$7:$A$79,0),MATCH($E$45,'Stakeholder Analyse'!$A$7:$D$7,0)),-1),-1)</f>
        <v>-1</v>
      </c>
      <c r="M60" s="33">
        <f>IF($E60&gt;0,IF(INDEX('Stakeholder Analyse'!$A$7:$C$79,MATCH($E60,'Stakeholder Analyse'!$A$7:$A$79,0),MATCH($F$45,'Stakeholder Analyse'!$A$7:$C$7,0))=M$46,INDEX('Stakeholder Analyse'!$A$7:$D$79,MATCH($E60,'Stakeholder Analyse'!$A$7:$A$79,0),MATCH($E$45,'Stakeholder Analyse'!$A$7:$D$7,0)),-1),-1)</f>
        <v>-1</v>
      </c>
      <c r="N60" s="33">
        <f>IF($E60&gt;0,IF(INDEX('Stakeholder Analyse'!$A$7:$C$79,MATCH($E60,'Stakeholder Analyse'!$A$7:$A$79,0),MATCH($F$45,'Stakeholder Analyse'!$A$7:$C$7,0))=N$46,INDEX('Stakeholder Analyse'!$A$7:$D$79,MATCH($E60,'Stakeholder Analyse'!$A$7:$A$79,0),MATCH($E$45,'Stakeholder Analyse'!$A$7:$D$7,0)),-1),-1)</f>
        <v>-1</v>
      </c>
      <c r="O60" s="33">
        <f>IF($E60&gt;0,IF(INDEX('Stakeholder Analyse'!$A$7:$C$79,MATCH($E60,'Stakeholder Analyse'!$A$7:$A$79,0),MATCH($F$45,'Stakeholder Analyse'!$A$7:$C$7,0))=O$46,INDEX('Stakeholder Analyse'!$A$7:$D$79,MATCH($E60,'Stakeholder Analyse'!$A$7:$A$79,0),MATCH($E$45,'Stakeholder Analyse'!$A$7:$D$7,0)),-1),-1)</f>
        <v>-1</v>
      </c>
      <c r="P60" s="33"/>
      <c r="Q60" s="34"/>
      <c r="R60" s="34"/>
      <c r="S60" s="31"/>
    </row>
    <row r="61" spans="3:19">
      <c r="C61" s="30"/>
      <c r="D61" s="33"/>
      <c r="E61" s="36">
        <f>'Stakeholder Analyse'!A22</f>
        <v>0</v>
      </c>
      <c r="F61" s="33">
        <f>IF($E61&gt;0,IF(INDEX('Stakeholder Analyse'!$A$7:$C$79,MATCH($E61,'Stakeholder Analyse'!$A$7:$A$79,0),MATCH($F$45,'Stakeholder Analyse'!$A$7:$C$7,0))=F$46,INDEX('Stakeholder Analyse'!$A$7:$D$79,MATCH($E61,'Stakeholder Analyse'!$A$7:$A$79,0),MATCH($E$45,'Stakeholder Analyse'!$A$7:$D$7,0)),-1),-1)</f>
        <v>-1</v>
      </c>
      <c r="G61" s="33">
        <f>IF($E61&gt;0,IF(INDEX('Stakeholder Analyse'!$A$7:$C$79,MATCH($E61,'Stakeholder Analyse'!$A$7:$A$79,0),MATCH($F$45,'Stakeholder Analyse'!$A$7:$C$7,0))=G$46,INDEX('Stakeholder Analyse'!$A$7:$D$79,MATCH($E61,'Stakeholder Analyse'!$A$7:$A$79,0),MATCH($E$45,'Stakeholder Analyse'!$A$7:$D$7,0)),-1),-1)</f>
        <v>-1</v>
      </c>
      <c r="H61" s="33">
        <f>IF($E61&gt;0,IF(INDEX('Stakeholder Analyse'!$A$7:$C$79,MATCH($E61,'Stakeholder Analyse'!$A$7:$A$79,0),MATCH($F$45,'Stakeholder Analyse'!$A$7:$C$7,0))=H$46,INDEX('Stakeholder Analyse'!$A$7:$D$79,MATCH($E61,'Stakeholder Analyse'!$A$7:$A$79,0),MATCH($E$45,'Stakeholder Analyse'!$A$7:$D$7,0)),-1),-1)</f>
        <v>-1</v>
      </c>
      <c r="I61" s="33">
        <f>IF($E61&gt;0,IF(INDEX('Stakeholder Analyse'!$A$7:$C$79,MATCH($E61,'Stakeholder Analyse'!$A$7:$A$79,0),MATCH($F$45,'Stakeholder Analyse'!$A$7:$C$7,0))=I$46,INDEX('Stakeholder Analyse'!$A$7:$D$79,MATCH($E61,'Stakeholder Analyse'!$A$7:$A$79,0),MATCH($E$45,'Stakeholder Analyse'!$A$7:$D$7,0)),-1),-1)</f>
        <v>-1</v>
      </c>
      <c r="J61" s="33">
        <f>IF($E61&gt;0,IF(INDEX('Stakeholder Analyse'!$A$7:$C$79,MATCH($E61,'Stakeholder Analyse'!$A$7:$A$79,0),MATCH($F$45,'Stakeholder Analyse'!$A$7:$C$7,0))=J$46,INDEX('Stakeholder Analyse'!$A$7:$D$79,MATCH($E61,'Stakeholder Analyse'!$A$7:$A$79,0),MATCH($E$45,'Stakeholder Analyse'!$A$7:$D$7,0)),-1),-1)</f>
        <v>-1</v>
      </c>
      <c r="K61" s="33">
        <f>IF($E61&gt;0,IF(INDEX('Stakeholder Analyse'!$A$7:$C$79,MATCH($E61,'Stakeholder Analyse'!$A$7:$A$79,0),MATCH($F$45,'Stakeholder Analyse'!$A$7:$C$7,0))=K$46,INDEX('Stakeholder Analyse'!$A$7:$D$79,MATCH($E61,'Stakeholder Analyse'!$A$7:$A$79,0),MATCH($E$45,'Stakeholder Analyse'!$A$7:$D$7,0)),-1),-1)</f>
        <v>-1</v>
      </c>
      <c r="L61" s="33">
        <f>IF($E61&gt;0,IF(INDEX('Stakeholder Analyse'!$A$7:$C$79,MATCH($E61,'Stakeholder Analyse'!$A$7:$A$79,0),MATCH($F$45,'Stakeholder Analyse'!$A$7:$C$7,0))=L$46,INDEX('Stakeholder Analyse'!$A$7:$D$79,MATCH($E61,'Stakeholder Analyse'!$A$7:$A$79,0),MATCH($E$45,'Stakeholder Analyse'!$A$7:$D$7,0)),-1),-1)</f>
        <v>-1</v>
      </c>
      <c r="M61" s="33">
        <f>IF($E61&gt;0,IF(INDEX('Stakeholder Analyse'!$A$7:$C$79,MATCH($E61,'Stakeholder Analyse'!$A$7:$A$79,0),MATCH($F$45,'Stakeholder Analyse'!$A$7:$C$7,0))=M$46,INDEX('Stakeholder Analyse'!$A$7:$D$79,MATCH($E61,'Stakeholder Analyse'!$A$7:$A$79,0),MATCH($E$45,'Stakeholder Analyse'!$A$7:$D$7,0)),-1),-1)</f>
        <v>-1</v>
      </c>
      <c r="N61" s="33">
        <f>IF($E61&gt;0,IF(INDEX('Stakeholder Analyse'!$A$7:$C$79,MATCH($E61,'Stakeholder Analyse'!$A$7:$A$79,0),MATCH($F$45,'Stakeholder Analyse'!$A$7:$C$7,0))=N$46,INDEX('Stakeholder Analyse'!$A$7:$D$79,MATCH($E61,'Stakeholder Analyse'!$A$7:$A$79,0),MATCH($E$45,'Stakeholder Analyse'!$A$7:$D$7,0)),-1),-1)</f>
        <v>-1</v>
      </c>
      <c r="O61" s="33">
        <f>IF($E61&gt;0,IF(INDEX('Stakeholder Analyse'!$A$7:$C$79,MATCH($E61,'Stakeholder Analyse'!$A$7:$A$79,0),MATCH($F$45,'Stakeholder Analyse'!$A$7:$C$7,0))=O$46,INDEX('Stakeholder Analyse'!$A$7:$D$79,MATCH($E61,'Stakeholder Analyse'!$A$7:$A$79,0),MATCH($E$45,'Stakeholder Analyse'!$A$7:$D$7,0)),-1),-1)</f>
        <v>-1</v>
      </c>
      <c r="P61" s="33"/>
      <c r="Q61" s="34"/>
      <c r="R61" s="34"/>
      <c r="S61" s="31"/>
    </row>
    <row r="62" spans="3:19">
      <c r="C62" s="30"/>
      <c r="D62" s="33"/>
      <c r="E62" s="36">
        <f>'Stakeholder Analyse'!A23</f>
        <v>0</v>
      </c>
      <c r="F62" s="33">
        <f>IF($E62&gt;0,IF(INDEX('Stakeholder Analyse'!$A$7:$C$79,MATCH($E62,'Stakeholder Analyse'!$A$7:$A$79,0),MATCH($F$45,'Stakeholder Analyse'!$A$7:$C$7,0))=F$46,INDEX('Stakeholder Analyse'!$A$7:$D$79,MATCH($E62,'Stakeholder Analyse'!$A$7:$A$79,0),MATCH($E$45,'Stakeholder Analyse'!$A$7:$D$7,0)),-1),-1)</f>
        <v>-1</v>
      </c>
      <c r="G62" s="33">
        <f>IF($E62&gt;0,IF(INDEX('Stakeholder Analyse'!$A$7:$C$79,MATCH($E62,'Stakeholder Analyse'!$A$7:$A$79,0),MATCH($F$45,'Stakeholder Analyse'!$A$7:$C$7,0))=G$46,INDEX('Stakeholder Analyse'!$A$7:$D$79,MATCH($E62,'Stakeholder Analyse'!$A$7:$A$79,0),MATCH($E$45,'Stakeholder Analyse'!$A$7:$D$7,0)),-1),-1)</f>
        <v>-1</v>
      </c>
      <c r="H62" s="33">
        <f>IF($E62&gt;0,IF(INDEX('Stakeholder Analyse'!$A$7:$C$79,MATCH($E62,'Stakeholder Analyse'!$A$7:$A$79,0),MATCH($F$45,'Stakeholder Analyse'!$A$7:$C$7,0))=H$46,INDEX('Stakeholder Analyse'!$A$7:$D$79,MATCH($E62,'Stakeholder Analyse'!$A$7:$A$79,0),MATCH($E$45,'Stakeholder Analyse'!$A$7:$D$7,0)),-1),-1)</f>
        <v>-1</v>
      </c>
      <c r="I62" s="33">
        <f>IF($E62&gt;0,IF(INDEX('Stakeholder Analyse'!$A$7:$C$79,MATCH($E62,'Stakeholder Analyse'!$A$7:$A$79,0),MATCH($F$45,'Stakeholder Analyse'!$A$7:$C$7,0))=I$46,INDEX('Stakeholder Analyse'!$A$7:$D$79,MATCH($E62,'Stakeholder Analyse'!$A$7:$A$79,0),MATCH($E$45,'Stakeholder Analyse'!$A$7:$D$7,0)),-1),-1)</f>
        <v>-1</v>
      </c>
      <c r="J62" s="33">
        <f>IF($E62&gt;0,IF(INDEX('Stakeholder Analyse'!$A$7:$C$79,MATCH($E62,'Stakeholder Analyse'!$A$7:$A$79,0),MATCH($F$45,'Stakeholder Analyse'!$A$7:$C$7,0))=J$46,INDEX('Stakeholder Analyse'!$A$7:$D$79,MATCH($E62,'Stakeholder Analyse'!$A$7:$A$79,0),MATCH($E$45,'Stakeholder Analyse'!$A$7:$D$7,0)),-1),-1)</f>
        <v>-1</v>
      </c>
      <c r="K62" s="33">
        <f>IF($E62&gt;0,IF(INDEX('Stakeholder Analyse'!$A$7:$C$79,MATCH($E62,'Stakeholder Analyse'!$A$7:$A$79,0),MATCH($F$45,'Stakeholder Analyse'!$A$7:$C$7,0))=K$46,INDEX('Stakeholder Analyse'!$A$7:$D$79,MATCH($E62,'Stakeholder Analyse'!$A$7:$A$79,0),MATCH($E$45,'Stakeholder Analyse'!$A$7:$D$7,0)),-1),-1)</f>
        <v>-1</v>
      </c>
      <c r="L62" s="33">
        <f>IF($E62&gt;0,IF(INDEX('Stakeholder Analyse'!$A$7:$C$79,MATCH($E62,'Stakeholder Analyse'!$A$7:$A$79,0),MATCH($F$45,'Stakeholder Analyse'!$A$7:$C$7,0))=L$46,INDEX('Stakeholder Analyse'!$A$7:$D$79,MATCH($E62,'Stakeholder Analyse'!$A$7:$A$79,0),MATCH($E$45,'Stakeholder Analyse'!$A$7:$D$7,0)),-1),-1)</f>
        <v>-1</v>
      </c>
      <c r="M62" s="33">
        <f>IF($E62&gt;0,IF(INDEX('Stakeholder Analyse'!$A$7:$C$79,MATCH($E62,'Stakeholder Analyse'!$A$7:$A$79,0),MATCH($F$45,'Stakeholder Analyse'!$A$7:$C$7,0))=M$46,INDEX('Stakeholder Analyse'!$A$7:$D$79,MATCH($E62,'Stakeholder Analyse'!$A$7:$A$79,0),MATCH($E$45,'Stakeholder Analyse'!$A$7:$D$7,0)),-1),-1)</f>
        <v>-1</v>
      </c>
      <c r="N62" s="33">
        <f>IF($E62&gt;0,IF(INDEX('Stakeholder Analyse'!$A$7:$C$79,MATCH($E62,'Stakeholder Analyse'!$A$7:$A$79,0),MATCH($F$45,'Stakeholder Analyse'!$A$7:$C$7,0))=N$46,INDEX('Stakeholder Analyse'!$A$7:$D$79,MATCH($E62,'Stakeholder Analyse'!$A$7:$A$79,0),MATCH($E$45,'Stakeholder Analyse'!$A$7:$D$7,0)),-1),-1)</f>
        <v>-1</v>
      </c>
      <c r="O62" s="33">
        <f>IF($E62&gt;0,IF(INDEX('Stakeholder Analyse'!$A$7:$C$79,MATCH($E62,'Stakeholder Analyse'!$A$7:$A$79,0),MATCH($F$45,'Stakeholder Analyse'!$A$7:$C$7,0))=O$46,INDEX('Stakeholder Analyse'!$A$7:$D$79,MATCH($E62,'Stakeholder Analyse'!$A$7:$A$79,0),MATCH($E$45,'Stakeholder Analyse'!$A$7:$D$7,0)),-1),-1)</f>
        <v>-1</v>
      </c>
      <c r="P62" s="33"/>
      <c r="Q62" s="34"/>
      <c r="R62" s="34"/>
      <c r="S62" s="31"/>
    </row>
    <row r="63" spans="3:19">
      <c r="C63" s="30"/>
      <c r="D63" s="33"/>
      <c r="E63" s="36">
        <f>'Stakeholder Analyse'!A24</f>
        <v>0</v>
      </c>
      <c r="F63" s="33">
        <f>IF($E63&gt;0,IF(INDEX('Stakeholder Analyse'!$A$7:$C$79,MATCH($E63,'Stakeholder Analyse'!$A$7:$A$79,0),MATCH($F$45,'Stakeholder Analyse'!$A$7:$C$7,0))=F$46,INDEX('Stakeholder Analyse'!$A$7:$D$79,MATCH($E63,'Stakeholder Analyse'!$A$7:$A$79,0),MATCH($E$45,'Stakeholder Analyse'!$A$7:$D$7,0)),-1),-1)</f>
        <v>-1</v>
      </c>
      <c r="G63" s="33">
        <f>IF($E63&gt;0,IF(INDEX('Stakeholder Analyse'!$A$7:$C$79,MATCH($E63,'Stakeholder Analyse'!$A$7:$A$79,0),MATCH($F$45,'Stakeholder Analyse'!$A$7:$C$7,0))=G$46,INDEX('Stakeholder Analyse'!$A$7:$D$79,MATCH($E63,'Stakeholder Analyse'!$A$7:$A$79,0),MATCH($E$45,'Stakeholder Analyse'!$A$7:$D$7,0)),-1),-1)</f>
        <v>-1</v>
      </c>
      <c r="H63" s="33">
        <f>IF($E63&gt;0,IF(INDEX('Stakeholder Analyse'!$A$7:$C$79,MATCH($E63,'Stakeholder Analyse'!$A$7:$A$79,0),MATCH($F$45,'Stakeholder Analyse'!$A$7:$C$7,0))=H$46,INDEX('Stakeholder Analyse'!$A$7:$D$79,MATCH($E63,'Stakeholder Analyse'!$A$7:$A$79,0),MATCH($E$45,'Stakeholder Analyse'!$A$7:$D$7,0)),-1),-1)</f>
        <v>-1</v>
      </c>
      <c r="I63" s="33">
        <f>IF($E63&gt;0,IF(INDEX('Stakeholder Analyse'!$A$7:$C$79,MATCH($E63,'Stakeholder Analyse'!$A$7:$A$79,0),MATCH($F$45,'Stakeholder Analyse'!$A$7:$C$7,0))=I$46,INDEX('Stakeholder Analyse'!$A$7:$D$79,MATCH($E63,'Stakeholder Analyse'!$A$7:$A$79,0),MATCH($E$45,'Stakeholder Analyse'!$A$7:$D$7,0)),-1),-1)</f>
        <v>-1</v>
      </c>
      <c r="J63" s="33">
        <f>IF($E63&gt;0,IF(INDEX('Stakeholder Analyse'!$A$7:$C$79,MATCH($E63,'Stakeholder Analyse'!$A$7:$A$79,0),MATCH($F$45,'Stakeholder Analyse'!$A$7:$C$7,0))=J$46,INDEX('Stakeholder Analyse'!$A$7:$D$79,MATCH($E63,'Stakeholder Analyse'!$A$7:$A$79,0),MATCH($E$45,'Stakeholder Analyse'!$A$7:$D$7,0)),-1),-1)</f>
        <v>-1</v>
      </c>
      <c r="K63" s="33">
        <f>IF($E63&gt;0,IF(INDEX('Stakeholder Analyse'!$A$7:$C$79,MATCH($E63,'Stakeholder Analyse'!$A$7:$A$79,0),MATCH($F$45,'Stakeholder Analyse'!$A$7:$C$7,0))=K$46,INDEX('Stakeholder Analyse'!$A$7:$D$79,MATCH($E63,'Stakeholder Analyse'!$A$7:$A$79,0),MATCH($E$45,'Stakeholder Analyse'!$A$7:$D$7,0)),-1),-1)</f>
        <v>-1</v>
      </c>
      <c r="L63" s="33">
        <f>IF($E63&gt;0,IF(INDEX('Stakeholder Analyse'!$A$7:$C$79,MATCH($E63,'Stakeholder Analyse'!$A$7:$A$79,0),MATCH($F$45,'Stakeholder Analyse'!$A$7:$C$7,0))=L$46,INDEX('Stakeholder Analyse'!$A$7:$D$79,MATCH($E63,'Stakeholder Analyse'!$A$7:$A$79,0),MATCH($E$45,'Stakeholder Analyse'!$A$7:$D$7,0)),-1),-1)</f>
        <v>-1</v>
      </c>
      <c r="M63" s="33">
        <f>IF($E63&gt;0,IF(INDEX('Stakeholder Analyse'!$A$7:$C$79,MATCH($E63,'Stakeholder Analyse'!$A$7:$A$79,0),MATCH($F$45,'Stakeholder Analyse'!$A$7:$C$7,0))=M$46,INDEX('Stakeholder Analyse'!$A$7:$D$79,MATCH($E63,'Stakeholder Analyse'!$A$7:$A$79,0),MATCH($E$45,'Stakeholder Analyse'!$A$7:$D$7,0)),-1),-1)</f>
        <v>-1</v>
      </c>
      <c r="N63" s="33">
        <f>IF($E63&gt;0,IF(INDEX('Stakeholder Analyse'!$A$7:$C$79,MATCH($E63,'Stakeholder Analyse'!$A$7:$A$79,0),MATCH($F$45,'Stakeholder Analyse'!$A$7:$C$7,0))=N$46,INDEX('Stakeholder Analyse'!$A$7:$D$79,MATCH($E63,'Stakeholder Analyse'!$A$7:$A$79,0),MATCH($E$45,'Stakeholder Analyse'!$A$7:$D$7,0)),-1),-1)</f>
        <v>-1</v>
      </c>
      <c r="O63" s="33">
        <f>IF($E63&gt;0,IF(INDEX('Stakeholder Analyse'!$A$7:$C$79,MATCH($E63,'Stakeholder Analyse'!$A$7:$A$79,0),MATCH($F$45,'Stakeholder Analyse'!$A$7:$C$7,0))=O$46,INDEX('Stakeholder Analyse'!$A$7:$D$79,MATCH($E63,'Stakeholder Analyse'!$A$7:$A$79,0),MATCH($E$45,'Stakeholder Analyse'!$A$7:$D$7,0)),-1),-1)</f>
        <v>-1</v>
      </c>
      <c r="P63" s="33"/>
      <c r="Q63" s="34"/>
      <c r="R63" s="34"/>
      <c r="S63" s="31"/>
    </row>
    <row r="64" spans="3:19">
      <c r="C64" s="30"/>
      <c r="D64" s="33"/>
      <c r="E64" s="36">
        <f>'Stakeholder Analyse'!A25</f>
        <v>0</v>
      </c>
      <c r="F64" s="33">
        <f>IF($E64&gt;0,IF(INDEX('Stakeholder Analyse'!$A$7:$C$79,MATCH($E64,'Stakeholder Analyse'!$A$7:$A$79,0),MATCH($F$45,'Stakeholder Analyse'!$A$7:$C$7,0))=F$46,INDEX('Stakeholder Analyse'!$A$7:$D$79,MATCH($E64,'Stakeholder Analyse'!$A$7:$A$79,0),MATCH($E$45,'Stakeholder Analyse'!$A$7:$D$7,0)),-1),-1)</f>
        <v>-1</v>
      </c>
      <c r="G64" s="33">
        <f>IF($E64&gt;0,IF(INDEX('Stakeholder Analyse'!$A$7:$C$79,MATCH($E64,'Stakeholder Analyse'!$A$7:$A$79,0),MATCH($F$45,'Stakeholder Analyse'!$A$7:$C$7,0))=G$46,INDEX('Stakeholder Analyse'!$A$7:$D$79,MATCH($E64,'Stakeholder Analyse'!$A$7:$A$79,0),MATCH($E$45,'Stakeholder Analyse'!$A$7:$D$7,0)),-1),-1)</f>
        <v>-1</v>
      </c>
      <c r="H64" s="33">
        <f>IF($E64&gt;0,IF(INDEX('Stakeholder Analyse'!$A$7:$C$79,MATCH($E64,'Stakeholder Analyse'!$A$7:$A$79,0),MATCH($F$45,'Stakeholder Analyse'!$A$7:$C$7,0))=H$46,INDEX('Stakeholder Analyse'!$A$7:$D$79,MATCH($E64,'Stakeholder Analyse'!$A$7:$A$79,0),MATCH($E$45,'Stakeholder Analyse'!$A$7:$D$7,0)),-1),-1)</f>
        <v>-1</v>
      </c>
      <c r="I64" s="33">
        <f>IF($E64&gt;0,IF(INDEX('Stakeholder Analyse'!$A$7:$C$79,MATCH($E64,'Stakeholder Analyse'!$A$7:$A$79,0),MATCH($F$45,'Stakeholder Analyse'!$A$7:$C$7,0))=I$46,INDEX('Stakeholder Analyse'!$A$7:$D$79,MATCH($E64,'Stakeholder Analyse'!$A$7:$A$79,0),MATCH($E$45,'Stakeholder Analyse'!$A$7:$D$7,0)),-1),-1)</f>
        <v>-1</v>
      </c>
      <c r="J64" s="33">
        <f>IF($E64&gt;0,IF(INDEX('Stakeholder Analyse'!$A$7:$C$79,MATCH($E64,'Stakeholder Analyse'!$A$7:$A$79,0),MATCH($F$45,'Stakeholder Analyse'!$A$7:$C$7,0))=J$46,INDEX('Stakeholder Analyse'!$A$7:$D$79,MATCH($E64,'Stakeholder Analyse'!$A$7:$A$79,0),MATCH($E$45,'Stakeholder Analyse'!$A$7:$D$7,0)),-1),-1)</f>
        <v>-1</v>
      </c>
      <c r="K64" s="33">
        <f>IF($E64&gt;0,IF(INDEX('Stakeholder Analyse'!$A$7:$C$79,MATCH($E64,'Stakeholder Analyse'!$A$7:$A$79,0),MATCH($F$45,'Stakeholder Analyse'!$A$7:$C$7,0))=K$46,INDEX('Stakeholder Analyse'!$A$7:$D$79,MATCH($E64,'Stakeholder Analyse'!$A$7:$A$79,0),MATCH($E$45,'Stakeholder Analyse'!$A$7:$D$7,0)),-1),-1)</f>
        <v>-1</v>
      </c>
      <c r="L64" s="33">
        <f>IF($E64&gt;0,IF(INDEX('Stakeholder Analyse'!$A$7:$C$79,MATCH($E64,'Stakeholder Analyse'!$A$7:$A$79,0),MATCH($F$45,'Stakeholder Analyse'!$A$7:$C$7,0))=L$46,INDEX('Stakeholder Analyse'!$A$7:$D$79,MATCH($E64,'Stakeholder Analyse'!$A$7:$A$79,0),MATCH($E$45,'Stakeholder Analyse'!$A$7:$D$7,0)),-1),-1)</f>
        <v>-1</v>
      </c>
      <c r="M64" s="33">
        <f>IF($E64&gt;0,IF(INDEX('Stakeholder Analyse'!$A$7:$C$79,MATCH($E64,'Stakeholder Analyse'!$A$7:$A$79,0),MATCH($F$45,'Stakeholder Analyse'!$A$7:$C$7,0))=M$46,INDEX('Stakeholder Analyse'!$A$7:$D$79,MATCH($E64,'Stakeholder Analyse'!$A$7:$A$79,0),MATCH($E$45,'Stakeholder Analyse'!$A$7:$D$7,0)),-1),-1)</f>
        <v>-1</v>
      </c>
      <c r="N64" s="33">
        <f>IF($E64&gt;0,IF(INDEX('Stakeholder Analyse'!$A$7:$C$79,MATCH($E64,'Stakeholder Analyse'!$A$7:$A$79,0),MATCH($F$45,'Stakeholder Analyse'!$A$7:$C$7,0))=N$46,INDEX('Stakeholder Analyse'!$A$7:$D$79,MATCH($E64,'Stakeholder Analyse'!$A$7:$A$79,0),MATCH($E$45,'Stakeholder Analyse'!$A$7:$D$7,0)),-1),-1)</f>
        <v>-1</v>
      </c>
      <c r="O64" s="33">
        <f>IF($E64&gt;0,IF(INDEX('Stakeholder Analyse'!$A$7:$C$79,MATCH($E64,'Stakeholder Analyse'!$A$7:$A$79,0),MATCH($F$45,'Stakeholder Analyse'!$A$7:$C$7,0))=O$46,INDEX('Stakeholder Analyse'!$A$7:$D$79,MATCH($E64,'Stakeholder Analyse'!$A$7:$A$79,0),MATCH($E$45,'Stakeholder Analyse'!$A$7:$D$7,0)),-1),-1)</f>
        <v>-1</v>
      </c>
      <c r="P64" s="33"/>
      <c r="Q64" s="34"/>
      <c r="R64" s="34"/>
      <c r="S64" s="31"/>
    </row>
    <row r="65" spans="3:19">
      <c r="C65" s="30"/>
      <c r="D65" s="33"/>
      <c r="E65" s="36">
        <f>'Stakeholder Analyse'!A26</f>
        <v>0</v>
      </c>
      <c r="F65" s="33">
        <f>IF($E65&gt;0,IF(INDEX('Stakeholder Analyse'!$A$7:$C$79,MATCH($E65,'Stakeholder Analyse'!$A$7:$A$79,0),MATCH($F$45,'Stakeholder Analyse'!$A$7:$C$7,0))=F$46,INDEX('Stakeholder Analyse'!$A$7:$D$79,MATCH($E65,'Stakeholder Analyse'!$A$7:$A$79,0),MATCH($E$45,'Stakeholder Analyse'!$A$7:$D$7,0)),-1),-1)</f>
        <v>-1</v>
      </c>
      <c r="G65" s="33">
        <f>IF($E65&gt;0,IF(INDEX('Stakeholder Analyse'!$A$7:$C$79,MATCH($E65,'Stakeholder Analyse'!$A$7:$A$79,0),MATCH($F$45,'Stakeholder Analyse'!$A$7:$C$7,0))=G$46,INDEX('Stakeholder Analyse'!$A$7:$D$79,MATCH($E65,'Stakeholder Analyse'!$A$7:$A$79,0),MATCH($E$45,'Stakeholder Analyse'!$A$7:$D$7,0)),-1),-1)</f>
        <v>-1</v>
      </c>
      <c r="H65" s="33">
        <f>IF($E65&gt;0,IF(INDEX('Stakeholder Analyse'!$A$7:$C$79,MATCH($E65,'Stakeholder Analyse'!$A$7:$A$79,0),MATCH($F$45,'Stakeholder Analyse'!$A$7:$C$7,0))=H$46,INDEX('Stakeholder Analyse'!$A$7:$D$79,MATCH($E65,'Stakeholder Analyse'!$A$7:$A$79,0),MATCH($E$45,'Stakeholder Analyse'!$A$7:$D$7,0)),-1),-1)</f>
        <v>-1</v>
      </c>
      <c r="I65" s="33">
        <f>IF($E65&gt;0,IF(INDEX('Stakeholder Analyse'!$A$7:$C$79,MATCH($E65,'Stakeholder Analyse'!$A$7:$A$79,0),MATCH($F$45,'Stakeholder Analyse'!$A$7:$C$7,0))=I$46,INDEX('Stakeholder Analyse'!$A$7:$D$79,MATCH($E65,'Stakeholder Analyse'!$A$7:$A$79,0),MATCH($E$45,'Stakeholder Analyse'!$A$7:$D$7,0)),-1),-1)</f>
        <v>-1</v>
      </c>
      <c r="J65" s="33">
        <f>IF($E65&gt;0,IF(INDEX('Stakeholder Analyse'!$A$7:$C$79,MATCH($E65,'Stakeholder Analyse'!$A$7:$A$79,0),MATCH($F$45,'Stakeholder Analyse'!$A$7:$C$7,0))=J$46,INDEX('Stakeholder Analyse'!$A$7:$D$79,MATCH($E65,'Stakeholder Analyse'!$A$7:$A$79,0),MATCH($E$45,'Stakeholder Analyse'!$A$7:$D$7,0)),-1),-1)</f>
        <v>-1</v>
      </c>
      <c r="K65" s="33">
        <f>IF($E65&gt;0,IF(INDEX('Stakeholder Analyse'!$A$7:$C$79,MATCH($E65,'Stakeholder Analyse'!$A$7:$A$79,0),MATCH($F$45,'Stakeholder Analyse'!$A$7:$C$7,0))=K$46,INDEX('Stakeholder Analyse'!$A$7:$D$79,MATCH($E65,'Stakeholder Analyse'!$A$7:$A$79,0),MATCH($E$45,'Stakeholder Analyse'!$A$7:$D$7,0)),-1),-1)</f>
        <v>-1</v>
      </c>
      <c r="L65" s="33">
        <f>IF($E65&gt;0,IF(INDEX('Stakeholder Analyse'!$A$7:$C$79,MATCH($E65,'Stakeholder Analyse'!$A$7:$A$79,0),MATCH($F$45,'Stakeholder Analyse'!$A$7:$C$7,0))=L$46,INDEX('Stakeholder Analyse'!$A$7:$D$79,MATCH($E65,'Stakeholder Analyse'!$A$7:$A$79,0),MATCH($E$45,'Stakeholder Analyse'!$A$7:$D$7,0)),-1),-1)</f>
        <v>-1</v>
      </c>
      <c r="M65" s="33">
        <f>IF($E65&gt;0,IF(INDEX('Stakeholder Analyse'!$A$7:$C$79,MATCH($E65,'Stakeholder Analyse'!$A$7:$A$79,0),MATCH($F$45,'Stakeholder Analyse'!$A$7:$C$7,0))=M$46,INDEX('Stakeholder Analyse'!$A$7:$D$79,MATCH($E65,'Stakeholder Analyse'!$A$7:$A$79,0),MATCH($E$45,'Stakeholder Analyse'!$A$7:$D$7,0)),-1),-1)</f>
        <v>-1</v>
      </c>
      <c r="N65" s="33">
        <f>IF($E65&gt;0,IF(INDEX('Stakeholder Analyse'!$A$7:$C$79,MATCH($E65,'Stakeholder Analyse'!$A$7:$A$79,0),MATCH($F$45,'Stakeholder Analyse'!$A$7:$C$7,0))=N$46,INDEX('Stakeholder Analyse'!$A$7:$D$79,MATCH($E65,'Stakeholder Analyse'!$A$7:$A$79,0),MATCH($E$45,'Stakeholder Analyse'!$A$7:$D$7,0)),-1),-1)</f>
        <v>-1</v>
      </c>
      <c r="O65" s="33">
        <f>IF($E65&gt;0,IF(INDEX('Stakeholder Analyse'!$A$7:$C$79,MATCH($E65,'Stakeholder Analyse'!$A$7:$A$79,0),MATCH($F$45,'Stakeholder Analyse'!$A$7:$C$7,0))=O$46,INDEX('Stakeholder Analyse'!$A$7:$D$79,MATCH($E65,'Stakeholder Analyse'!$A$7:$A$79,0),MATCH($E$45,'Stakeholder Analyse'!$A$7:$D$7,0)),-1),-1)</f>
        <v>-1</v>
      </c>
      <c r="P65" s="33"/>
      <c r="Q65" s="34"/>
      <c r="R65" s="34"/>
      <c r="S65" s="31"/>
    </row>
    <row r="66" spans="3:19">
      <c r="C66" s="30"/>
      <c r="D66" s="33"/>
      <c r="E66" s="36">
        <f>'Stakeholder Analyse'!A27</f>
        <v>0</v>
      </c>
      <c r="F66" s="33">
        <f>IF($E66&gt;0,IF(INDEX('Stakeholder Analyse'!$A$7:$C$79,MATCH($E66,'Stakeholder Analyse'!$A$7:$A$79,0),MATCH($F$45,'Stakeholder Analyse'!$A$7:$C$7,0))=F$46,INDEX('Stakeholder Analyse'!$A$7:$D$79,MATCH($E66,'Stakeholder Analyse'!$A$7:$A$79,0),MATCH($E$45,'Stakeholder Analyse'!$A$7:$D$7,0)),-1),-1)</f>
        <v>-1</v>
      </c>
      <c r="G66" s="33">
        <f>IF($E66&gt;0,IF(INDEX('Stakeholder Analyse'!$A$7:$C$79,MATCH($E66,'Stakeholder Analyse'!$A$7:$A$79,0),MATCH($F$45,'Stakeholder Analyse'!$A$7:$C$7,0))=G$46,INDEX('Stakeholder Analyse'!$A$7:$D$79,MATCH($E66,'Stakeholder Analyse'!$A$7:$A$79,0),MATCH($E$45,'Stakeholder Analyse'!$A$7:$D$7,0)),-1),-1)</f>
        <v>-1</v>
      </c>
      <c r="H66" s="33">
        <f>IF($E66&gt;0,IF(INDEX('Stakeholder Analyse'!$A$7:$C$79,MATCH($E66,'Stakeholder Analyse'!$A$7:$A$79,0),MATCH($F$45,'Stakeholder Analyse'!$A$7:$C$7,0))=H$46,INDEX('Stakeholder Analyse'!$A$7:$D$79,MATCH($E66,'Stakeholder Analyse'!$A$7:$A$79,0),MATCH($E$45,'Stakeholder Analyse'!$A$7:$D$7,0)),-1),-1)</f>
        <v>-1</v>
      </c>
      <c r="I66" s="33">
        <f>IF($E66&gt;0,IF(INDEX('Stakeholder Analyse'!$A$7:$C$79,MATCH($E66,'Stakeholder Analyse'!$A$7:$A$79,0),MATCH($F$45,'Stakeholder Analyse'!$A$7:$C$7,0))=I$46,INDEX('Stakeholder Analyse'!$A$7:$D$79,MATCH($E66,'Stakeholder Analyse'!$A$7:$A$79,0),MATCH($E$45,'Stakeholder Analyse'!$A$7:$D$7,0)),-1),-1)</f>
        <v>-1</v>
      </c>
      <c r="J66" s="33">
        <f>IF($E66&gt;0,IF(INDEX('Stakeholder Analyse'!$A$7:$C$79,MATCH($E66,'Stakeholder Analyse'!$A$7:$A$79,0),MATCH($F$45,'Stakeholder Analyse'!$A$7:$C$7,0))=J$46,INDEX('Stakeholder Analyse'!$A$7:$D$79,MATCH($E66,'Stakeholder Analyse'!$A$7:$A$79,0),MATCH($E$45,'Stakeholder Analyse'!$A$7:$D$7,0)),-1),-1)</f>
        <v>-1</v>
      </c>
      <c r="K66" s="33">
        <f>IF($E66&gt;0,IF(INDEX('Stakeholder Analyse'!$A$7:$C$79,MATCH($E66,'Stakeholder Analyse'!$A$7:$A$79,0),MATCH($F$45,'Stakeholder Analyse'!$A$7:$C$7,0))=K$46,INDEX('Stakeholder Analyse'!$A$7:$D$79,MATCH($E66,'Stakeholder Analyse'!$A$7:$A$79,0),MATCH($E$45,'Stakeholder Analyse'!$A$7:$D$7,0)),-1),-1)</f>
        <v>-1</v>
      </c>
      <c r="L66" s="33">
        <f>IF($E66&gt;0,IF(INDEX('Stakeholder Analyse'!$A$7:$C$79,MATCH($E66,'Stakeholder Analyse'!$A$7:$A$79,0),MATCH($F$45,'Stakeholder Analyse'!$A$7:$C$7,0))=L$46,INDEX('Stakeholder Analyse'!$A$7:$D$79,MATCH($E66,'Stakeholder Analyse'!$A$7:$A$79,0),MATCH($E$45,'Stakeholder Analyse'!$A$7:$D$7,0)),-1),-1)</f>
        <v>-1</v>
      </c>
      <c r="M66" s="33">
        <f>IF($E66&gt;0,IF(INDEX('Stakeholder Analyse'!$A$7:$C$79,MATCH($E66,'Stakeholder Analyse'!$A$7:$A$79,0),MATCH($F$45,'Stakeholder Analyse'!$A$7:$C$7,0))=M$46,INDEX('Stakeholder Analyse'!$A$7:$D$79,MATCH($E66,'Stakeholder Analyse'!$A$7:$A$79,0),MATCH($E$45,'Stakeholder Analyse'!$A$7:$D$7,0)),-1),-1)</f>
        <v>-1</v>
      </c>
      <c r="N66" s="33">
        <f>IF($E66&gt;0,IF(INDEX('Stakeholder Analyse'!$A$7:$C$79,MATCH($E66,'Stakeholder Analyse'!$A$7:$A$79,0),MATCH($F$45,'Stakeholder Analyse'!$A$7:$C$7,0))=N$46,INDEX('Stakeholder Analyse'!$A$7:$D$79,MATCH($E66,'Stakeholder Analyse'!$A$7:$A$79,0),MATCH($E$45,'Stakeholder Analyse'!$A$7:$D$7,0)),-1),-1)</f>
        <v>-1</v>
      </c>
      <c r="O66" s="33">
        <f>IF($E66&gt;0,IF(INDEX('Stakeholder Analyse'!$A$7:$C$79,MATCH($E66,'Stakeholder Analyse'!$A$7:$A$79,0),MATCH($F$45,'Stakeholder Analyse'!$A$7:$C$7,0))=O$46,INDEX('Stakeholder Analyse'!$A$7:$D$79,MATCH($E66,'Stakeholder Analyse'!$A$7:$A$79,0),MATCH($E$45,'Stakeholder Analyse'!$A$7:$D$7,0)),-1),-1)</f>
        <v>-1</v>
      </c>
      <c r="P66" s="33"/>
      <c r="Q66" s="34"/>
      <c r="R66" s="34"/>
      <c r="S66" s="31"/>
    </row>
    <row r="67" spans="3:19">
      <c r="C67" s="30"/>
      <c r="D67" s="33"/>
      <c r="E67" s="36">
        <f>'Stakeholder Analyse'!A28</f>
        <v>0</v>
      </c>
      <c r="F67" s="33">
        <f>IF($E67&gt;0,IF(INDEX('Stakeholder Analyse'!$A$7:$C$79,MATCH($E67,'Stakeholder Analyse'!$A$7:$A$79,0),MATCH($F$45,'Stakeholder Analyse'!$A$7:$C$7,0))=F$46,INDEX('Stakeholder Analyse'!$A$7:$D$79,MATCH($E67,'Stakeholder Analyse'!$A$7:$A$79,0),MATCH($E$45,'Stakeholder Analyse'!$A$7:$D$7,0)),-1),-1)</f>
        <v>-1</v>
      </c>
      <c r="G67" s="33">
        <f>IF($E67&gt;0,IF(INDEX('Stakeholder Analyse'!$A$7:$C$79,MATCH($E67,'Stakeholder Analyse'!$A$7:$A$79,0),MATCH($F$45,'Stakeholder Analyse'!$A$7:$C$7,0))=G$46,INDEX('Stakeholder Analyse'!$A$7:$D$79,MATCH($E67,'Stakeholder Analyse'!$A$7:$A$79,0),MATCH($E$45,'Stakeholder Analyse'!$A$7:$D$7,0)),-1),-1)</f>
        <v>-1</v>
      </c>
      <c r="H67" s="33">
        <f>IF($E67&gt;0,IF(INDEX('Stakeholder Analyse'!$A$7:$C$79,MATCH($E67,'Stakeholder Analyse'!$A$7:$A$79,0),MATCH($F$45,'Stakeholder Analyse'!$A$7:$C$7,0))=H$46,INDEX('Stakeholder Analyse'!$A$7:$D$79,MATCH($E67,'Stakeholder Analyse'!$A$7:$A$79,0),MATCH($E$45,'Stakeholder Analyse'!$A$7:$D$7,0)),-1),-1)</f>
        <v>-1</v>
      </c>
      <c r="I67" s="33">
        <f>IF($E67&gt;0,IF(INDEX('Stakeholder Analyse'!$A$7:$C$79,MATCH($E67,'Stakeholder Analyse'!$A$7:$A$79,0),MATCH($F$45,'Stakeholder Analyse'!$A$7:$C$7,0))=I$46,INDEX('Stakeholder Analyse'!$A$7:$D$79,MATCH($E67,'Stakeholder Analyse'!$A$7:$A$79,0),MATCH($E$45,'Stakeholder Analyse'!$A$7:$D$7,0)),-1),-1)</f>
        <v>-1</v>
      </c>
      <c r="J67" s="33">
        <f>IF($E67&gt;0,IF(INDEX('Stakeholder Analyse'!$A$7:$C$79,MATCH($E67,'Stakeholder Analyse'!$A$7:$A$79,0),MATCH($F$45,'Stakeholder Analyse'!$A$7:$C$7,0))=J$46,INDEX('Stakeholder Analyse'!$A$7:$D$79,MATCH($E67,'Stakeholder Analyse'!$A$7:$A$79,0),MATCH($E$45,'Stakeholder Analyse'!$A$7:$D$7,0)),-1),-1)</f>
        <v>-1</v>
      </c>
      <c r="K67" s="33">
        <f>IF($E67&gt;0,IF(INDEX('Stakeholder Analyse'!$A$7:$C$79,MATCH($E67,'Stakeholder Analyse'!$A$7:$A$79,0),MATCH($F$45,'Stakeholder Analyse'!$A$7:$C$7,0))=K$46,INDEX('Stakeholder Analyse'!$A$7:$D$79,MATCH($E67,'Stakeholder Analyse'!$A$7:$A$79,0),MATCH($E$45,'Stakeholder Analyse'!$A$7:$D$7,0)),-1),-1)</f>
        <v>-1</v>
      </c>
      <c r="L67" s="33">
        <f>IF($E67&gt;0,IF(INDEX('Stakeholder Analyse'!$A$7:$C$79,MATCH($E67,'Stakeholder Analyse'!$A$7:$A$79,0),MATCH($F$45,'Stakeholder Analyse'!$A$7:$C$7,0))=L$46,INDEX('Stakeholder Analyse'!$A$7:$D$79,MATCH($E67,'Stakeholder Analyse'!$A$7:$A$79,0),MATCH($E$45,'Stakeholder Analyse'!$A$7:$D$7,0)),-1),-1)</f>
        <v>-1</v>
      </c>
      <c r="M67" s="33">
        <f>IF($E67&gt;0,IF(INDEX('Stakeholder Analyse'!$A$7:$C$79,MATCH($E67,'Stakeholder Analyse'!$A$7:$A$79,0),MATCH($F$45,'Stakeholder Analyse'!$A$7:$C$7,0))=M$46,INDEX('Stakeholder Analyse'!$A$7:$D$79,MATCH($E67,'Stakeholder Analyse'!$A$7:$A$79,0),MATCH($E$45,'Stakeholder Analyse'!$A$7:$D$7,0)),-1),-1)</f>
        <v>-1</v>
      </c>
      <c r="N67" s="33">
        <f>IF($E67&gt;0,IF(INDEX('Stakeholder Analyse'!$A$7:$C$79,MATCH($E67,'Stakeholder Analyse'!$A$7:$A$79,0),MATCH($F$45,'Stakeholder Analyse'!$A$7:$C$7,0))=N$46,INDEX('Stakeholder Analyse'!$A$7:$D$79,MATCH($E67,'Stakeholder Analyse'!$A$7:$A$79,0),MATCH($E$45,'Stakeholder Analyse'!$A$7:$D$7,0)),-1),-1)</f>
        <v>-1</v>
      </c>
      <c r="O67" s="33">
        <f>IF($E67&gt;0,IF(INDEX('Stakeholder Analyse'!$A$7:$C$79,MATCH($E67,'Stakeholder Analyse'!$A$7:$A$79,0),MATCH($F$45,'Stakeholder Analyse'!$A$7:$C$7,0))=O$46,INDEX('Stakeholder Analyse'!$A$7:$D$79,MATCH($E67,'Stakeholder Analyse'!$A$7:$A$79,0),MATCH($E$45,'Stakeholder Analyse'!$A$7:$D$7,0)),-1),-1)</f>
        <v>-1</v>
      </c>
      <c r="P67" s="33"/>
      <c r="Q67" s="34"/>
      <c r="R67" s="34"/>
      <c r="S67" s="31"/>
    </row>
    <row r="68" spans="3:19">
      <c r="C68" s="30"/>
      <c r="D68" s="33"/>
      <c r="E68" s="36">
        <f>'Stakeholder Analyse'!A29</f>
        <v>0</v>
      </c>
      <c r="F68" s="33">
        <f>IF($E68&gt;0,IF(INDEX('Stakeholder Analyse'!$A$7:$C$79,MATCH($E68,'Stakeholder Analyse'!$A$7:$A$79,0),MATCH($F$45,'Stakeholder Analyse'!$A$7:$C$7,0))=F$46,INDEX('Stakeholder Analyse'!$A$7:$D$79,MATCH($E68,'Stakeholder Analyse'!$A$7:$A$79,0),MATCH($E$45,'Stakeholder Analyse'!$A$7:$D$7,0)),-1),-1)</f>
        <v>-1</v>
      </c>
      <c r="G68" s="33">
        <f>IF($E68&gt;0,IF(INDEX('Stakeholder Analyse'!$A$7:$C$79,MATCH($E68,'Stakeholder Analyse'!$A$7:$A$79,0),MATCH($F$45,'Stakeholder Analyse'!$A$7:$C$7,0))=G$46,INDEX('Stakeholder Analyse'!$A$7:$D$79,MATCH($E68,'Stakeholder Analyse'!$A$7:$A$79,0),MATCH($E$45,'Stakeholder Analyse'!$A$7:$D$7,0)),-1),-1)</f>
        <v>-1</v>
      </c>
      <c r="H68" s="33">
        <f>IF($E68&gt;0,IF(INDEX('Stakeholder Analyse'!$A$7:$C$79,MATCH($E68,'Stakeholder Analyse'!$A$7:$A$79,0),MATCH($F$45,'Stakeholder Analyse'!$A$7:$C$7,0))=H$46,INDEX('Stakeholder Analyse'!$A$7:$D$79,MATCH($E68,'Stakeholder Analyse'!$A$7:$A$79,0),MATCH($E$45,'Stakeholder Analyse'!$A$7:$D$7,0)),-1),-1)</f>
        <v>-1</v>
      </c>
      <c r="I68" s="33">
        <f>IF($E68&gt;0,IF(INDEX('Stakeholder Analyse'!$A$7:$C$79,MATCH($E68,'Stakeholder Analyse'!$A$7:$A$79,0),MATCH($F$45,'Stakeholder Analyse'!$A$7:$C$7,0))=I$46,INDEX('Stakeholder Analyse'!$A$7:$D$79,MATCH($E68,'Stakeholder Analyse'!$A$7:$A$79,0),MATCH($E$45,'Stakeholder Analyse'!$A$7:$D$7,0)),-1),-1)</f>
        <v>-1</v>
      </c>
      <c r="J68" s="33">
        <f>IF($E68&gt;0,IF(INDEX('Stakeholder Analyse'!$A$7:$C$79,MATCH($E68,'Stakeholder Analyse'!$A$7:$A$79,0),MATCH($F$45,'Stakeholder Analyse'!$A$7:$C$7,0))=J$46,INDEX('Stakeholder Analyse'!$A$7:$D$79,MATCH($E68,'Stakeholder Analyse'!$A$7:$A$79,0),MATCH($E$45,'Stakeholder Analyse'!$A$7:$D$7,0)),-1),-1)</f>
        <v>-1</v>
      </c>
      <c r="K68" s="33">
        <f>IF($E68&gt;0,IF(INDEX('Stakeholder Analyse'!$A$7:$C$79,MATCH($E68,'Stakeholder Analyse'!$A$7:$A$79,0),MATCH($F$45,'Stakeholder Analyse'!$A$7:$C$7,0))=K$46,INDEX('Stakeholder Analyse'!$A$7:$D$79,MATCH($E68,'Stakeholder Analyse'!$A$7:$A$79,0),MATCH($E$45,'Stakeholder Analyse'!$A$7:$D$7,0)),-1),-1)</f>
        <v>-1</v>
      </c>
      <c r="L68" s="33">
        <f>IF($E68&gt;0,IF(INDEX('Stakeholder Analyse'!$A$7:$C$79,MATCH($E68,'Stakeholder Analyse'!$A$7:$A$79,0),MATCH($F$45,'Stakeholder Analyse'!$A$7:$C$7,0))=L$46,INDEX('Stakeholder Analyse'!$A$7:$D$79,MATCH($E68,'Stakeholder Analyse'!$A$7:$A$79,0),MATCH($E$45,'Stakeholder Analyse'!$A$7:$D$7,0)),-1),-1)</f>
        <v>-1</v>
      </c>
      <c r="M68" s="33">
        <f>IF($E68&gt;0,IF(INDEX('Stakeholder Analyse'!$A$7:$C$79,MATCH($E68,'Stakeholder Analyse'!$A$7:$A$79,0),MATCH($F$45,'Stakeholder Analyse'!$A$7:$C$7,0))=M$46,INDEX('Stakeholder Analyse'!$A$7:$D$79,MATCH($E68,'Stakeholder Analyse'!$A$7:$A$79,0),MATCH($E$45,'Stakeholder Analyse'!$A$7:$D$7,0)),-1),-1)</f>
        <v>-1</v>
      </c>
      <c r="N68" s="33">
        <f>IF($E68&gt;0,IF(INDEX('Stakeholder Analyse'!$A$7:$C$79,MATCH($E68,'Stakeholder Analyse'!$A$7:$A$79,0),MATCH($F$45,'Stakeholder Analyse'!$A$7:$C$7,0))=N$46,INDEX('Stakeholder Analyse'!$A$7:$D$79,MATCH($E68,'Stakeholder Analyse'!$A$7:$A$79,0),MATCH($E$45,'Stakeholder Analyse'!$A$7:$D$7,0)),-1),-1)</f>
        <v>-1</v>
      </c>
      <c r="O68" s="33">
        <f>IF($E68&gt;0,IF(INDEX('Stakeholder Analyse'!$A$7:$C$79,MATCH($E68,'Stakeholder Analyse'!$A$7:$A$79,0),MATCH($F$45,'Stakeholder Analyse'!$A$7:$C$7,0))=O$46,INDEX('Stakeholder Analyse'!$A$7:$D$79,MATCH($E68,'Stakeholder Analyse'!$A$7:$A$79,0),MATCH($E$45,'Stakeholder Analyse'!$A$7:$D$7,0)),-1),-1)</f>
        <v>-1</v>
      </c>
      <c r="P68" s="33"/>
      <c r="Q68" s="34"/>
      <c r="R68" s="34"/>
      <c r="S68" s="31"/>
    </row>
    <row r="69" spans="3:19">
      <c r="C69" s="30"/>
      <c r="D69" s="33"/>
      <c r="E69" s="36">
        <f>'Stakeholder Analyse'!A30</f>
        <v>0</v>
      </c>
      <c r="F69" s="33">
        <f>IF($E69&gt;0,IF(INDEX('Stakeholder Analyse'!$A$7:$C$79,MATCH($E69,'Stakeholder Analyse'!$A$7:$A$79,0),MATCH($F$45,'Stakeholder Analyse'!$A$7:$C$7,0))=F$46,INDEX('Stakeholder Analyse'!$A$7:$D$79,MATCH($E69,'Stakeholder Analyse'!$A$7:$A$79,0),MATCH($E$45,'Stakeholder Analyse'!$A$7:$D$7,0)),-1),-1)</f>
        <v>-1</v>
      </c>
      <c r="G69" s="33">
        <f>IF($E69&gt;0,IF(INDEX('Stakeholder Analyse'!$A$7:$C$79,MATCH($E69,'Stakeholder Analyse'!$A$7:$A$79,0),MATCH($F$45,'Stakeholder Analyse'!$A$7:$C$7,0))=G$46,INDEX('Stakeholder Analyse'!$A$7:$D$79,MATCH($E69,'Stakeholder Analyse'!$A$7:$A$79,0),MATCH($E$45,'Stakeholder Analyse'!$A$7:$D$7,0)),-1),-1)</f>
        <v>-1</v>
      </c>
      <c r="H69" s="33">
        <f>IF($E69&gt;0,IF(INDEX('Stakeholder Analyse'!$A$7:$C$79,MATCH($E69,'Stakeholder Analyse'!$A$7:$A$79,0),MATCH($F$45,'Stakeholder Analyse'!$A$7:$C$7,0))=H$46,INDEX('Stakeholder Analyse'!$A$7:$D$79,MATCH($E69,'Stakeholder Analyse'!$A$7:$A$79,0),MATCH($E$45,'Stakeholder Analyse'!$A$7:$D$7,0)),-1),-1)</f>
        <v>-1</v>
      </c>
      <c r="I69" s="33">
        <f>IF($E69&gt;0,IF(INDEX('Stakeholder Analyse'!$A$7:$C$79,MATCH($E69,'Stakeholder Analyse'!$A$7:$A$79,0),MATCH($F$45,'Stakeholder Analyse'!$A$7:$C$7,0))=I$46,INDEX('Stakeholder Analyse'!$A$7:$D$79,MATCH($E69,'Stakeholder Analyse'!$A$7:$A$79,0),MATCH($E$45,'Stakeholder Analyse'!$A$7:$D$7,0)),-1),-1)</f>
        <v>-1</v>
      </c>
      <c r="J69" s="33">
        <f>IF($E69&gt;0,IF(INDEX('Stakeholder Analyse'!$A$7:$C$79,MATCH($E69,'Stakeholder Analyse'!$A$7:$A$79,0),MATCH($F$45,'Stakeholder Analyse'!$A$7:$C$7,0))=J$46,INDEX('Stakeholder Analyse'!$A$7:$D$79,MATCH($E69,'Stakeholder Analyse'!$A$7:$A$79,0),MATCH($E$45,'Stakeholder Analyse'!$A$7:$D$7,0)),-1),-1)</f>
        <v>-1</v>
      </c>
      <c r="K69" s="33">
        <f>IF($E69&gt;0,IF(INDEX('Stakeholder Analyse'!$A$7:$C$79,MATCH($E69,'Stakeholder Analyse'!$A$7:$A$79,0),MATCH($F$45,'Stakeholder Analyse'!$A$7:$C$7,0))=K$46,INDEX('Stakeholder Analyse'!$A$7:$D$79,MATCH($E69,'Stakeholder Analyse'!$A$7:$A$79,0),MATCH($E$45,'Stakeholder Analyse'!$A$7:$D$7,0)),-1),-1)</f>
        <v>-1</v>
      </c>
      <c r="L69" s="33">
        <f>IF($E69&gt;0,IF(INDEX('Stakeholder Analyse'!$A$7:$C$79,MATCH($E69,'Stakeholder Analyse'!$A$7:$A$79,0),MATCH($F$45,'Stakeholder Analyse'!$A$7:$C$7,0))=L$46,INDEX('Stakeholder Analyse'!$A$7:$D$79,MATCH($E69,'Stakeholder Analyse'!$A$7:$A$79,0),MATCH($E$45,'Stakeholder Analyse'!$A$7:$D$7,0)),-1),-1)</f>
        <v>-1</v>
      </c>
      <c r="M69" s="33">
        <f>IF($E69&gt;0,IF(INDEX('Stakeholder Analyse'!$A$7:$C$79,MATCH($E69,'Stakeholder Analyse'!$A$7:$A$79,0),MATCH($F$45,'Stakeholder Analyse'!$A$7:$C$7,0))=M$46,INDEX('Stakeholder Analyse'!$A$7:$D$79,MATCH($E69,'Stakeholder Analyse'!$A$7:$A$79,0),MATCH($E$45,'Stakeholder Analyse'!$A$7:$D$7,0)),-1),-1)</f>
        <v>-1</v>
      </c>
      <c r="N69" s="33">
        <f>IF($E69&gt;0,IF(INDEX('Stakeholder Analyse'!$A$7:$C$79,MATCH($E69,'Stakeholder Analyse'!$A$7:$A$79,0),MATCH($F$45,'Stakeholder Analyse'!$A$7:$C$7,0))=N$46,INDEX('Stakeholder Analyse'!$A$7:$D$79,MATCH($E69,'Stakeholder Analyse'!$A$7:$A$79,0),MATCH($E$45,'Stakeholder Analyse'!$A$7:$D$7,0)),-1),-1)</f>
        <v>-1</v>
      </c>
      <c r="O69" s="33">
        <f>IF($E69&gt;0,IF(INDEX('Stakeholder Analyse'!$A$7:$C$79,MATCH($E69,'Stakeholder Analyse'!$A$7:$A$79,0),MATCH($F$45,'Stakeholder Analyse'!$A$7:$C$7,0))=O$46,INDEX('Stakeholder Analyse'!$A$7:$D$79,MATCH($E69,'Stakeholder Analyse'!$A$7:$A$79,0),MATCH($E$45,'Stakeholder Analyse'!$A$7:$D$7,0)),-1),-1)</f>
        <v>-1</v>
      </c>
      <c r="P69" s="33"/>
      <c r="Q69" s="34"/>
      <c r="R69" s="34"/>
      <c r="S69" s="31"/>
    </row>
    <row r="70" spans="3:19">
      <c r="C70" s="30"/>
      <c r="D70" s="33"/>
      <c r="E70" s="36">
        <f>'Stakeholder Analyse'!A31</f>
        <v>0</v>
      </c>
      <c r="F70" s="33">
        <f>IF($E70&gt;0,IF(INDEX('Stakeholder Analyse'!$A$7:$C$79,MATCH($E70,'Stakeholder Analyse'!$A$7:$A$79,0),MATCH($F$45,'Stakeholder Analyse'!$A$7:$C$7,0))=F$46,INDEX('Stakeholder Analyse'!$A$7:$D$79,MATCH($E70,'Stakeholder Analyse'!$A$7:$A$79,0),MATCH($E$45,'Stakeholder Analyse'!$A$7:$D$7,0)),-1),-1)</f>
        <v>-1</v>
      </c>
      <c r="G70" s="33">
        <f>IF($E70&gt;0,IF(INDEX('Stakeholder Analyse'!$A$7:$C$79,MATCH($E70,'Stakeholder Analyse'!$A$7:$A$79,0),MATCH($F$45,'Stakeholder Analyse'!$A$7:$C$7,0))=G$46,INDEX('Stakeholder Analyse'!$A$7:$D$79,MATCH($E70,'Stakeholder Analyse'!$A$7:$A$79,0),MATCH($E$45,'Stakeholder Analyse'!$A$7:$D$7,0)),-1),-1)</f>
        <v>-1</v>
      </c>
      <c r="H70" s="33">
        <f>IF($E70&gt;0,IF(INDEX('Stakeholder Analyse'!$A$7:$C$79,MATCH($E70,'Stakeholder Analyse'!$A$7:$A$79,0),MATCH($F$45,'Stakeholder Analyse'!$A$7:$C$7,0))=H$46,INDEX('Stakeholder Analyse'!$A$7:$D$79,MATCH($E70,'Stakeholder Analyse'!$A$7:$A$79,0),MATCH($E$45,'Stakeholder Analyse'!$A$7:$D$7,0)),-1),-1)</f>
        <v>-1</v>
      </c>
      <c r="I70" s="33">
        <f>IF($E70&gt;0,IF(INDEX('Stakeholder Analyse'!$A$7:$C$79,MATCH($E70,'Stakeholder Analyse'!$A$7:$A$79,0),MATCH($F$45,'Stakeholder Analyse'!$A$7:$C$7,0))=I$46,INDEX('Stakeholder Analyse'!$A$7:$D$79,MATCH($E70,'Stakeholder Analyse'!$A$7:$A$79,0),MATCH($E$45,'Stakeholder Analyse'!$A$7:$D$7,0)),-1),-1)</f>
        <v>-1</v>
      </c>
      <c r="J70" s="33">
        <f>IF($E70&gt;0,IF(INDEX('Stakeholder Analyse'!$A$7:$C$79,MATCH($E70,'Stakeholder Analyse'!$A$7:$A$79,0),MATCH($F$45,'Stakeholder Analyse'!$A$7:$C$7,0))=J$46,INDEX('Stakeholder Analyse'!$A$7:$D$79,MATCH($E70,'Stakeholder Analyse'!$A$7:$A$79,0),MATCH($E$45,'Stakeholder Analyse'!$A$7:$D$7,0)),-1),-1)</f>
        <v>-1</v>
      </c>
      <c r="K70" s="33">
        <f>IF($E70&gt;0,IF(INDEX('Stakeholder Analyse'!$A$7:$C$79,MATCH($E70,'Stakeholder Analyse'!$A$7:$A$79,0),MATCH($F$45,'Stakeholder Analyse'!$A$7:$C$7,0))=K$46,INDEX('Stakeholder Analyse'!$A$7:$D$79,MATCH($E70,'Stakeholder Analyse'!$A$7:$A$79,0),MATCH($E$45,'Stakeholder Analyse'!$A$7:$D$7,0)),-1),-1)</f>
        <v>-1</v>
      </c>
      <c r="L70" s="33">
        <f>IF($E70&gt;0,IF(INDEX('Stakeholder Analyse'!$A$7:$C$79,MATCH($E70,'Stakeholder Analyse'!$A$7:$A$79,0),MATCH($F$45,'Stakeholder Analyse'!$A$7:$C$7,0))=L$46,INDEX('Stakeholder Analyse'!$A$7:$D$79,MATCH($E70,'Stakeholder Analyse'!$A$7:$A$79,0),MATCH($E$45,'Stakeholder Analyse'!$A$7:$D$7,0)),-1),-1)</f>
        <v>-1</v>
      </c>
      <c r="M70" s="33">
        <f>IF($E70&gt;0,IF(INDEX('Stakeholder Analyse'!$A$7:$C$79,MATCH($E70,'Stakeholder Analyse'!$A$7:$A$79,0),MATCH($F$45,'Stakeholder Analyse'!$A$7:$C$7,0))=M$46,INDEX('Stakeholder Analyse'!$A$7:$D$79,MATCH($E70,'Stakeholder Analyse'!$A$7:$A$79,0),MATCH($E$45,'Stakeholder Analyse'!$A$7:$D$7,0)),-1),-1)</f>
        <v>-1</v>
      </c>
      <c r="N70" s="33">
        <f>IF($E70&gt;0,IF(INDEX('Stakeholder Analyse'!$A$7:$C$79,MATCH($E70,'Stakeholder Analyse'!$A$7:$A$79,0),MATCH($F$45,'Stakeholder Analyse'!$A$7:$C$7,0))=N$46,INDEX('Stakeholder Analyse'!$A$7:$D$79,MATCH($E70,'Stakeholder Analyse'!$A$7:$A$79,0),MATCH($E$45,'Stakeholder Analyse'!$A$7:$D$7,0)),-1),-1)</f>
        <v>-1</v>
      </c>
      <c r="O70" s="33">
        <f>IF($E70&gt;0,IF(INDEX('Stakeholder Analyse'!$A$7:$C$79,MATCH($E70,'Stakeholder Analyse'!$A$7:$A$79,0),MATCH($F$45,'Stakeholder Analyse'!$A$7:$C$7,0))=O$46,INDEX('Stakeholder Analyse'!$A$7:$D$79,MATCH($E70,'Stakeholder Analyse'!$A$7:$A$79,0),MATCH($E$45,'Stakeholder Analyse'!$A$7:$D$7,0)),-1),-1)</f>
        <v>-1</v>
      </c>
      <c r="P70" s="33"/>
      <c r="Q70" s="34"/>
      <c r="R70" s="34"/>
      <c r="S70" s="31"/>
    </row>
    <row r="71" spans="3:19">
      <c r="C71" s="30"/>
      <c r="D71" s="33"/>
      <c r="E71" s="36">
        <f>'Stakeholder Analyse'!A32</f>
        <v>0</v>
      </c>
      <c r="F71" s="33">
        <f>IF($E71&gt;0,IF(INDEX('Stakeholder Analyse'!$A$7:$C$79,MATCH($E71,'Stakeholder Analyse'!$A$7:$A$79,0),MATCH($F$45,'Stakeholder Analyse'!$A$7:$C$7,0))=F$46,INDEX('Stakeholder Analyse'!$A$7:$D$79,MATCH($E71,'Stakeholder Analyse'!$A$7:$A$79,0),MATCH($E$45,'Stakeholder Analyse'!$A$7:$D$7,0)),-1),-1)</f>
        <v>-1</v>
      </c>
      <c r="G71" s="33">
        <f>IF($E71&gt;0,IF(INDEX('Stakeholder Analyse'!$A$7:$C$79,MATCH($E71,'Stakeholder Analyse'!$A$7:$A$79,0),MATCH($F$45,'Stakeholder Analyse'!$A$7:$C$7,0))=G$46,INDEX('Stakeholder Analyse'!$A$7:$D$79,MATCH($E71,'Stakeholder Analyse'!$A$7:$A$79,0),MATCH($E$45,'Stakeholder Analyse'!$A$7:$D$7,0)),-1),-1)</f>
        <v>-1</v>
      </c>
      <c r="H71" s="33">
        <f>IF($E71&gt;0,IF(INDEX('Stakeholder Analyse'!$A$7:$C$79,MATCH($E71,'Stakeholder Analyse'!$A$7:$A$79,0),MATCH($F$45,'Stakeholder Analyse'!$A$7:$C$7,0))=H$46,INDEX('Stakeholder Analyse'!$A$7:$D$79,MATCH($E71,'Stakeholder Analyse'!$A$7:$A$79,0),MATCH($E$45,'Stakeholder Analyse'!$A$7:$D$7,0)),-1),-1)</f>
        <v>-1</v>
      </c>
      <c r="I71" s="33">
        <f>IF($E71&gt;0,IF(INDEX('Stakeholder Analyse'!$A$7:$C$79,MATCH($E71,'Stakeholder Analyse'!$A$7:$A$79,0),MATCH($F$45,'Stakeholder Analyse'!$A$7:$C$7,0))=I$46,INDEX('Stakeholder Analyse'!$A$7:$D$79,MATCH($E71,'Stakeholder Analyse'!$A$7:$A$79,0),MATCH($E$45,'Stakeholder Analyse'!$A$7:$D$7,0)),-1),-1)</f>
        <v>-1</v>
      </c>
      <c r="J71" s="33">
        <f>IF($E71&gt;0,IF(INDEX('Stakeholder Analyse'!$A$7:$C$79,MATCH($E71,'Stakeholder Analyse'!$A$7:$A$79,0),MATCH($F$45,'Stakeholder Analyse'!$A$7:$C$7,0))=J$46,INDEX('Stakeholder Analyse'!$A$7:$D$79,MATCH($E71,'Stakeholder Analyse'!$A$7:$A$79,0),MATCH($E$45,'Stakeholder Analyse'!$A$7:$D$7,0)),-1),-1)</f>
        <v>-1</v>
      </c>
      <c r="K71" s="33">
        <f>IF($E71&gt;0,IF(INDEX('Stakeholder Analyse'!$A$7:$C$79,MATCH($E71,'Stakeholder Analyse'!$A$7:$A$79,0),MATCH($F$45,'Stakeholder Analyse'!$A$7:$C$7,0))=K$46,INDEX('Stakeholder Analyse'!$A$7:$D$79,MATCH($E71,'Stakeholder Analyse'!$A$7:$A$79,0),MATCH($E$45,'Stakeholder Analyse'!$A$7:$D$7,0)),-1),-1)</f>
        <v>-1</v>
      </c>
      <c r="L71" s="33">
        <f>IF($E71&gt;0,IF(INDEX('Stakeholder Analyse'!$A$7:$C$79,MATCH($E71,'Stakeholder Analyse'!$A$7:$A$79,0),MATCH($F$45,'Stakeholder Analyse'!$A$7:$C$7,0))=L$46,INDEX('Stakeholder Analyse'!$A$7:$D$79,MATCH($E71,'Stakeholder Analyse'!$A$7:$A$79,0),MATCH($E$45,'Stakeholder Analyse'!$A$7:$D$7,0)),-1),-1)</f>
        <v>-1</v>
      </c>
      <c r="M71" s="33">
        <f>IF($E71&gt;0,IF(INDEX('Stakeholder Analyse'!$A$7:$C$79,MATCH($E71,'Stakeholder Analyse'!$A$7:$A$79,0),MATCH($F$45,'Stakeholder Analyse'!$A$7:$C$7,0))=M$46,INDEX('Stakeholder Analyse'!$A$7:$D$79,MATCH($E71,'Stakeholder Analyse'!$A$7:$A$79,0),MATCH($E$45,'Stakeholder Analyse'!$A$7:$D$7,0)),-1),-1)</f>
        <v>-1</v>
      </c>
      <c r="N71" s="33">
        <f>IF($E71&gt;0,IF(INDEX('Stakeholder Analyse'!$A$7:$C$79,MATCH($E71,'Stakeholder Analyse'!$A$7:$A$79,0),MATCH($F$45,'Stakeholder Analyse'!$A$7:$C$7,0))=N$46,INDEX('Stakeholder Analyse'!$A$7:$D$79,MATCH($E71,'Stakeholder Analyse'!$A$7:$A$79,0),MATCH($E$45,'Stakeholder Analyse'!$A$7:$D$7,0)),-1),-1)</f>
        <v>-1</v>
      </c>
      <c r="O71" s="33">
        <f>IF($E71&gt;0,IF(INDEX('Stakeholder Analyse'!$A$7:$C$79,MATCH($E71,'Stakeholder Analyse'!$A$7:$A$79,0),MATCH($F$45,'Stakeholder Analyse'!$A$7:$C$7,0))=O$46,INDEX('Stakeholder Analyse'!$A$7:$D$79,MATCH($E71,'Stakeholder Analyse'!$A$7:$A$79,0),MATCH($E$45,'Stakeholder Analyse'!$A$7:$D$7,0)),-1),-1)</f>
        <v>-1</v>
      </c>
      <c r="P71" s="33"/>
      <c r="Q71" s="34"/>
      <c r="R71" s="34"/>
      <c r="S71" s="31"/>
    </row>
    <row r="72" spans="3:19">
      <c r="C72" s="30"/>
      <c r="D72" s="33"/>
      <c r="E72" s="36">
        <f>'Stakeholder Analyse'!A33</f>
        <v>0</v>
      </c>
      <c r="F72" s="33">
        <f>IF($E72&gt;0,IF(INDEX('Stakeholder Analyse'!$A$7:$C$79,MATCH($E72,'Stakeholder Analyse'!$A$7:$A$79,0),MATCH($F$45,'Stakeholder Analyse'!$A$7:$C$7,0))=F$46,INDEX('Stakeholder Analyse'!$A$7:$D$79,MATCH($E72,'Stakeholder Analyse'!$A$7:$A$79,0),MATCH($E$45,'Stakeholder Analyse'!$A$7:$D$7,0)),-1),-1)</f>
        <v>-1</v>
      </c>
      <c r="G72" s="33">
        <f>IF($E72&gt;0,IF(INDEX('Stakeholder Analyse'!$A$7:$C$79,MATCH($E72,'Stakeholder Analyse'!$A$7:$A$79,0),MATCH($F$45,'Stakeholder Analyse'!$A$7:$C$7,0))=G$46,INDEX('Stakeholder Analyse'!$A$7:$D$79,MATCH($E72,'Stakeholder Analyse'!$A$7:$A$79,0),MATCH($E$45,'Stakeholder Analyse'!$A$7:$D$7,0)),-1),-1)</f>
        <v>-1</v>
      </c>
      <c r="H72" s="33">
        <f>IF($E72&gt;0,IF(INDEX('Stakeholder Analyse'!$A$7:$C$79,MATCH($E72,'Stakeholder Analyse'!$A$7:$A$79,0),MATCH($F$45,'Stakeholder Analyse'!$A$7:$C$7,0))=H$46,INDEX('Stakeholder Analyse'!$A$7:$D$79,MATCH($E72,'Stakeholder Analyse'!$A$7:$A$79,0),MATCH($E$45,'Stakeholder Analyse'!$A$7:$D$7,0)),-1),-1)</f>
        <v>-1</v>
      </c>
      <c r="I72" s="33">
        <f>IF($E72&gt;0,IF(INDEX('Stakeholder Analyse'!$A$7:$C$79,MATCH($E72,'Stakeholder Analyse'!$A$7:$A$79,0),MATCH($F$45,'Stakeholder Analyse'!$A$7:$C$7,0))=I$46,INDEX('Stakeholder Analyse'!$A$7:$D$79,MATCH($E72,'Stakeholder Analyse'!$A$7:$A$79,0),MATCH($E$45,'Stakeholder Analyse'!$A$7:$D$7,0)),-1),-1)</f>
        <v>-1</v>
      </c>
      <c r="J72" s="33">
        <f>IF($E72&gt;0,IF(INDEX('Stakeholder Analyse'!$A$7:$C$79,MATCH($E72,'Stakeholder Analyse'!$A$7:$A$79,0),MATCH($F$45,'Stakeholder Analyse'!$A$7:$C$7,0))=J$46,INDEX('Stakeholder Analyse'!$A$7:$D$79,MATCH($E72,'Stakeholder Analyse'!$A$7:$A$79,0),MATCH($E$45,'Stakeholder Analyse'!$A$7:$D$7,0)),-1),-1)</f>
        <v>-1</v>
      </c>
      <c r="K72" s="33">
        <f>IF($E72&gt;0,IF(INDEX('Stakeholder Analyse'!$A$7:$C$79,MATCH($E72,'Stakeholder Analyse'!$A$7:$A$79,0),MATCH($F$45,'Stakeholder Analyse'!$A$7:$C$7,0))=K$46,INDEX('Stakeholder Analyse'!$A$7:$D$79,MATCH($E72,'Stakeholder Analyse'!$A$7:$A$79,0),MATCH($E$45,'Stakeholder Analyse'!$A$7:$D$7,0)),-1),-1)</f>
        <v>-1</v>
      </c>
      <c r="L72" s="33">
        <f>IF($E72&gt;0,IF(INDEX('Stakeholder Analyse'!$A$7:$C$79,MATCH($E72,'Stakeholder Analyse'!$A$7:$A$79,0),MATCH($F$45,'Stakeholder Analyse'!$A$7:$C$7,0))=L$46,INDEX('Stakeholder Analyse'!$A$7:$D$79,MATCH($E72,'Stakeholder Analyse'!$A$7:$A$79,0),MATCH($E$45,'Stakeholder Analyse'!$A$7:$D$7,0)),-1),-1)</f>
        <v>-1</v>
      </c>
      <c r="M72" s="33">
        <f>IF($E72&gt;0,IF(INDEX('Stakeholder Analyse'!$A$7:$C$79,MATCH($E72,'Stakeholder Analyse'!$A$7:$A$79,0),MATCH($F$45,'Stakeholder Analyse'!$A$7:$C$7,0))=M$46,INDEX('Stakeholder Analyse'!$A$7:$D$79,MATCH($E72,'Stakeholder Analyse'!$A$7:$A$79,0),MATCH($E$45,'Stakeholder Analyse'!$A$7:$D$7,0)),-1),-1)</f>
        <v>-1</v>
      </c>
      <c r="N72" s="33">
        <f>IF($E72&gt;0,IF(INDEX('Stakeholder Analyse'!$A$7:$C$79,MATCH($E72,'Stakeholder Analyse'!$A$7:$A$79,0),MATCH($F$45,'Stakeholder Analyse'!$A$7:$C$7,0))=N$46,INDEX('Stakeholder Analyse'!$A$7:$D$79,MATCH($E72,'Stakeholder Analyse'!$A$7:$A$79,0),MATCH($E$45,'Stakeholder Analyse'!$A$7:$D$7,0)),-1),-1)</f>
        <v>-1</v>
      </c>
      <c r="O72" s="33">
        <f>IF($E72&gt;0,IF(INDEX('Stakeholder Analyse'!$A$7:$C$79,MATCH($E72,'Stakeholder Analyse'!$A$7:$A$79,0),MATCH($F$45,'Stakeholder Analyse'!$A$7:$C$7,0))=O$46,INDEX('Stakeholder Analyse'!$A$7:$D$79,MATCH($E72,'Stakeholder Analyse'!$A$7:$A$79,0),MATCH($E$45,'Stakeholder Analyse'!$A$7:$D$7,0)),-1),-1)</f>
        <v>-1</v>
      </c>
      <c r="P72" s="33"/>
      <c r="Q72" s="34"/>
      <c r="R72" s="34"/>
      <c r="S72" s="31"/>
    </row>
    <row r="73" spans="3:19">
      <c r="C73" s="30"/>
      <c r="D73" s="33"/>
      <c r="E73" s="36">
        <f>'Stakeholder Analyse'!A34</f>
        <v>0</v>
      </c>
      <c r="F73" s="33">
        <f>IF($E73&gt;0,IF(INDEX('Stakeholder Analyse'!$A$7:$C$79,MATCH($E73,'Stakeholder Analyse'!$A$7:$A$79,0),MATCH($F$45,'Stakeholder Analyse'!$A$7:$C$7,0))=F$46,INDEX('Stakeholder Analyse'!$A$7:$D$79,MATCH($E73,'Stakeholder Analyse'!$A$7:$A$79,0),MATCH($E$45,'Stakeholder Analyse'!$A$7:$D$7,0)),-1),-1)</f>
        <v>-1</v>
      </c>
      <c r="G73" s="33">
        <f>IF($E73&gt;0,IF(INDEX('Stakeholder Analyse'!$A$7:$C$79,MATCH($E73,'Stakeholder Analyse'!$A$7:$A$79,0),MATCH($F$45,'Stakeholder Analyse'!$A$7:$C$7,0))=G$46,INDEX('Stakeholder Analyse'!$A$7:$D$79,MATCH($E73,'Stakeholder Analyse'!$A$7:$A$79,0),MATCH($E$45,'Stakeholder Analyse'!$A$7:$D$7,0)),-1),-1)</f>
        <v>-1</v>
      </c>
      <c r="H73" s="33">
        <f>IF($E73&gt;0,IF(INDEX('Stakeholder Analyse'!$A$7:$C$79,MATCH($E73,'Stakeholder Analyse'!$A$7:$A$79,0),MATCH($F$45,'Stakeholder Analyse'!$A$7:$C$7,0))=H$46,INDEX('Stakeholder Analyse'!$A$7:$D$79,MATCH($E73,'Stakeholder Analyse'!$A$7:$A$79,0),MATCH($E$45,'Stakeholder Analyse'!$A$7:$D$7,0)),-1),-1)</f>
        <v>-1</v>
      </c>
      <c r="I73" s="33">
        <f>IF($E73&gt;0,IF(INDEX('Stakeholder Analyse'!$A$7:$C$79,MATCH($E73,'Stakeholder Analyse'!$A$7:$A$79,0),MATCH($F$45,'Stakeholder Analyse'!$A$7:$C$7,0))=I$46,INDEX('Stakeholder Analyse'!$A$7:$D$79,MATCH($E73,'Stakeholder Analyse'!$A$7:$A$79,0),MATCH($E$45,'Stakeholder Analyse'!$A$7:$D$7,0)),-1),-1)</f>
        <v>-1</v>
      </c>
      <c r="J73" s="33">
        <f>IF($E73&gt;0,IF(INDEX('Stakeholder Analyse'!$A$7:$C$79,MATCH($E73,'Stakeholder Analyse'!$A$7:$A$79,0),MATCH($F$45,'Stakeholder Analyse'!$A$7:$C$7,0))=J$46,INDEX('Stakeholder Analyse'!$A$7:$D$79,MATCH($E73,'Stakeholder Analyse'!$A$7:$A$79,0),MATCH($E$45,'Stakeholder Analyse'!$A$7:$D$7,0)),-1),-1)</f>
        <v>-1</v>
      </c>
      <c r="K73" s="33">
        <f>IF($E73&gt;0,IF(INDEX('Stakeholder Analyse'!$A$7:$C$79,MATCH($E73,'Stakeholder Analyse'!$A$7:$A$79,0),MATCH($F$45,'Stakeholder Analyse'!$A$7:$C$7,0))=K$46,INDEX('Stakeholder Analyse'!$A$7:$D$79,MATCH($E73,'Stakeholder Analyse'!$A$7:$A$79,0),MATCH($E$45,'Stakeholder Analyse'!$A$7:$D$7,0)),-1),-1)</f>
        <v>-1</v>
      </c>
      <c r="L73" s="33">
        <f>IF($E73&gt;0,IF(INDEX('Stakeholder Analyse'!$A$7:$C$79,MATCH($E73,'Stakeholder Analyse'!$A$7:$A$79,0),MATCH($F$45,'Stakeholder Analyse'!$A$7:$C$7,0))=L$46,INDEX('Stakeholder Analyse'!$A$7:$D$79,MATCH($E73,'Stakeholder Analyse'!$A$7:$A$79,0),MATCH($E$45,'Stakeholder Analyse'!$A$7:$D$7,0)),-1),-1)</f>
        <v>-1</v>
      </c>
      <c r="M73" s="33">
        <f>IF($E73&gt;0,IF(INDEX('Stakeholder Analyse'!$A$7:$C$79,MATCH($E73,'Stakeholder Analyse'!$A$7:$A$79,0),MATCH($F$45,'Stakeholder Analyse'!$A$7:$C$7,0))=M$46,INDEX('Stakeholder Analyse'!$A$7:$D$79,MATCH($E73,'Stakeholder Analyse'!$A$7:$A$79,0),MATCH($E$45,'Stakeholder Analyse'!$A$7:$D$7,0)),-1),-1)</f>
        <v>-1</v>
      </c>
      <c r="N73" s="33">
        <f>IF($E73&gt;0,IF(INDEX('Stakeholder Analyse'!$A$7:$C$79,MATCH($E73,'Stakeholder Analyse'!$A$7:$A$79,0),MATCH($F$45,'Stakeholder Analyse'!$A$7:$C$7,0))=N$46,INDEX('Stakeholder Analyse'!$A$7:$D$79,MATCH($E73,'Stakeholder Analyse'!$A$7:$A$79,0),MATCH($E$45,'Stakeholder Analyse'!$A$7:$D$7,0)),-1),-1)</f>
        <v>-1</v>
      </c>
      <c r="O73" s="33">
        <f>IF($E73&gt;0,IF(INDEX('Stakeholder Analyse'!$A$7:$C$79,MATCH($E73,'Stakeholder Analyse'!$A$7:$A$79,0),MATCH($F$45,'Stakeholder Analyse'!$A$7:$C$7,0))=O$46,INDEX('Stakeholder Analyse'!$A$7:$D$79,MATCH($E73,'Stakeholder Analyse'!$A$7:$A$79,0),MATCH($E$45,'Stakeholder Analyse'!$A$7:$D$7,0)),-1),-1)</f>
        <v>-1</v>
      </c>
      <c r="P73" s="33"/>
      <c r="Q73" s="34"/>
      <c r="R73" s="34"/>
      <c r="S73" s="31"/>
    </row>
    <row r="74" spans="3:19">
      <c r="C74" s="30"/>
      <c r="D74" s="33"/>
      <c r="E74" s="36">
        <f>'Stakeholder Analyse'!A35</f>
        <v>0</v>
      </c>
      <c r="F74" s="33">
        <f>IF($E74&gt;0,IF(INDEX('Stakeholder Analyse'!$A$7:$C$79,MATCH($E74,'Stakeholder Analyse'!$A$7:$A$79,0),MATCH($F$45,'Stakeholder Analyse'!$A$7:$C$7,0))=F$46,INDEX('Stakeholder Analyse'!$A$7:$D$79,MATCH($E74,'Stakeholder Analyse'!$A$7:$A$79,0),MATCH($E$45,'Stakeholder Analyse'!$A$7:$D$7,0)),-1),-1)</f>
        <v>-1</v>
      </c>
      <c r="G74" s="33">
        <f>IF($E74&gt;0,IF(INDEX('Stakeholder Analyse'!$A$7:$C$79,MATCH($E74,'Stakeholder Analyse'!$A$7:$A$79,0),MATCH($F$45,'Stakeholder Analyse'!$A$7:$C$7,0))=G$46,INDEX('Stakeholder Analyse'!$A$7:$D$79,MATCH($E74,'Stakeholder Analyse'!$A$7:$A$79,0),MATCH($E$45,'Stakeholder Analyse'!$A$7:$D$7,0)),-1),-1)</f>
        <v>-1</v>
      </c>
      <c r="H74" s="33">
        <f>IF($E74&gt;0,IF(INDEX('Stakeholder Analyse'!$A$7:$C$79,MATCH($E74,'Stakeholder Analyse'!$A$7:$A$79,0),MATCH($F$45,'Stakeholder Analyse'!$A$7:$C$7,0))=H$46,INDEX('Stakeholder Analyse'!$A$7:$D$79,MATCH($E74,'Stakeholder Analyse'!$A$7:$A$79,0),MATCH($E$45,'Stakeholder Analyse'!$A$7:$D$7,0)),-1),-1)</f>
        <v>-1</v>
      </c>
      <c r="I74" s="33">
        <f>IF($E74&gt;0,IF(INDEX('Stakeholder Analyse'!$A$7:$C$79,MATCH($E74,'Stakeholder Analyse'!$A$7:$A$79,0),MATCH($F$45,'Stakeholder Analyse'!$A$7:$C$7,0))=I$46,INDEX('Stakeholder Analyse'!$A$7:$D$79,MATCH($E74,'Stakeholder Analyse'!$A$7:$A$79,0),MATCH($E$45,'Stakeholder Analyse'!$A$7:$D$7,0)),-1),-1)</f>
        <v>-1</v>
      </c>
      <c r="J74" s="33">
        <f>IF($E74&gt;0,IF(INDEX('Stakeholder Analyse'!$A$7:$C$79,MATCH($E74,'Stakeholder Analyse'!$A$7:$A$79,0),MATCH($F$45,'Stakeholder Analyse'!$A$7:$C$7,0))=J$46,INDEX('Stakeholder Analyse'!$A$7:$D$79,MATCH($E74,'Stakeholder Analyse'!$A$7:$A$79,0),MATCH($E$45,'Stakeholder Analyse'!$A$7:$D$7,0)),-1),-1)</f>
        <v>-1</v>
      </c>
      <c r="K74" s="33">
        <f>IF($E74&gt;0,IF(INDEX('Stakeholder Analyse'!$A$7:$C$79,MATCH($E74,'Stakeholder Analyse'!$A$7:$A$79,0),MATCH($F$45,'Stakeholder Analyse'!$A$7:$C$7,0))=K$46,INDEX('Stakeholder Analyse'!$A$7:$D$79,MATCH($E74,'Stakeholder Analyse'!$A$7:$A$79,0),MATCH($E$45,'Stakeholder Analyse'!$A$7:$D$7,0)),-1),-1)</f>
        <v>-1</v>
      </c>
      <c r="L74" s="33">
        <f>IF($E74&gt;0,IF(INDEX('Stakeholder Analyse'!$A$7:$C$79,MATCH($E74,'Stakeholder Analyse'!$A$7:$A$79,0),MATCH($F$45,'Stakeholder Analyse'!$A$7:$C$7,0))=L$46,INDEX('Stakeholder Analyse'!$A$7:$D$79,MATCH($E74,'Stakeholder Analyse'!$A$7:$A$79,0),MATCH($E$45,'Stakeholder Analyse'!$A$7:$D$7,0)),-1),-1)</f>
        <v>-1</v>
      </c>
      <c r="M74" s="33">
        <f>IF($E74&gt;0,IF(INDEX('Stakeholder Analyse'!$A$7:$C$79,MATCH($E74,'Stakeholder Analyse'!$A$7:$A$79,0),MATCH($F$45,'Stakeholder Analyse'!$A$7:$C$7,0))=M$46,INDEX('Stakeholder Analyse'!$A$7:$D$79,MATCH($E74,'Stakeholder Analyse'!$A$7:$A$79,0),MATCH($E$45,'Stakeholder Analyse'!$A$7:$D$7,0)),-1),-1)</f>
        <v>-1</v>
      </c>
      <c r="N74" s="33">
        <f>IF($E74&gt;0,IF(INDEX('Stakeholder Analyse'!$A$7:$C$79,MATCH($E74,'Stakeholder Analyse'!$A$7:$A$79,0),MATCH($F$45,'Stakeholder Analyse'!$A$7:$C$7,0))=N$46,INDEX('Stakeholder Analyse'!$A$7:$D$79,MATCH($E74,'Stakeholder Analyse'!$A$7:$A$79,0),MATCH($E$45,'Stakeholder Analyse'!$A$7:$D$7,0)),-1),-1)</f>
        <v>-1</v>
      </c>
      <c r="O74" s="33">
        <f>IF($E74&gt;0,IF(INDEX('Stakeholder Analyse'!$A$7:$C$79,MATCH($E74,'Stakeholder Analyse'!$A$7:$A$79,0),MATCH($F$45,'Stakeholder Analyse'!$A$7:$C$7,0))=O$46,INDEX('Stakeholder Analyse'!$A$7:$D$79,MATCH($E74,'Stakeholder Analyse'!$A$7:$A$79,0),MATCH($E$45,'Stakeholder Analyse'!$A$7:$D$7,0)),-1),-1)</f>
        <v>-1</v>
      </c>
      <c r="P74" s="33"/>
      <c r="Q74" s="34"/>
      <c r="R74" s="34"/>
      <c r="S74" s="31"/>
    </row>
    <row r="75" spans="3:19">
      <c r="C75" s="30"/>
      <c r="D75" s="33"/>
      <c r="E75" s="36">
        <f>'Stakeholder Analyse'!A36</f>
        <v>0</v>
      </c>
      <c r="F75" s="33">
        <f>IF($E75&gt;0,IF(INDEX('Stakeholder Analyse'!$A$7:$C$79,MATCH($E75,'Stakeholder Analyse'!$A$7:$A$79,0),MATCH($F$45,'Stakeholder Analyse'!$A$7:$C$7,0))=F$46,INDEX('Stakeholder Analyse'!$A$7:$D$79,MATCH($E75,'Stakeholder Analyse'!$A$7:$A$79,0),MATCH($E$45,'Stakeholder Analyse'!$A$7:$D$7,0)),-1),-1)</f>
        <v>-1</v>
      </c>
      <c r="G75" s="33">
        <f>IF($E75&gt;0,IF(INDEX('Stakeholder Analyse'!$A$7:$C$79,MATCH($E75,'Stakeholder Analyse'!$A$7:$A$79,0),MATCH($F$45,'Stakeholder Analyse'!$A$7:$C$7,0))=G$46,INDEX('Stakeholder Analyse'!$A$7:$D$79,MATCH($E75,'Stakeholder Analyse'!$A$7:$A$79,0),MATCH($E$45,'Stakeholder Analyse'!$A$7:$D$7,0)),-1),-1)</f>
        <v>-1</v>
      </c>
      <c r="H75" s="33">
        <f>IF($E75&gt;0,IF(INDEX('Stakeholder Analyse'!$A$7:$C$79,MATCH($E75,'Stakeholder Analyse'!$A$7:$A$79,0),MATCH($F$45,'Stakeholder Analyse'!$A$7:$C$7,0))=H$46,INDEX('Stakeholder Analyse'!$A$7:$D$79,MATCH($E75,'Stakeholder Analyse'!$A$7:$A$79,0),MATCH($E$45,'Stakeholder Analyse'!$A$7:$D$7,0)),-1),-1)</f>
        <v>-1</v>
      </c>
      <c r="I75" s="33">
        <f>IF($E75&gt;0,IF(INDEX('Stakeholder Analyse'!$A$7:$C$79,MATCH($E75,'Stakeholder Analyse'!$A$7:$A$79,0),MATCH($F$45,'Stakeholder Analyse'!$A$7:$C$7,0))=I$46,INDEX('Stakeholder Analyse'!$A$7:$D$79,MATCH($E75,'Stakeholder Analyse'!$A$7:$A$79,0),MATCH($E$45,'Stakeholder Analyse'!$A$7:$D$7,0)),-1),-1)</f>
        <v>-1</v>
      </c>
      <c r="J75" s="33">
        <f>IF($E75&gt;0,IF(INDEX('Stakeholder Analyse'!$A$7:$C$79,MATCH($E75,'Stakeholder Analyse'!$A$7:$A$79,0),MATCH($F$45,'Stakeholder Analyse'!$A$7:$C$7,0))=J$46,INDEX('Stakeholder Analyse'!$A$7:$D$79,MATCH($E75,'Stakeholder Analyse'!$A$7:$A$79,0),MATCH($E$45,'Stakeholder Analyse'!$A$7:$D$7,0)),-1),-1)</f>
        <v>-1</v>
      </c>
      <c r="K75" s="33">
        <f>IF($E75&gt;0,IF(INDEX('Stakeholder Analyse'!$A$7:$C$79,MATCH($E75,'Stakeholder Analyse'!$A$7:$A$79,0),MATCH($F$45,'Stakeholder Analyse'!$A$7:$C$7,0))=K$46,INDEX('Stakeholder Analyse'!$A$7:$D$79,MATCH($E75,'Stakeholder Analyse'!$A$7:$A$79,0),MATCH($E$45,'Stakeholder Analyse'!$A$7:$D$7,0)),-1),-1)</f>
        <v>-1</v>
      </c>
      <c r="L75" s="33">
        <f>IF($E75&gt;0,IF(INDEX('Stakeholder Analyse'!$A$7:$C$79,MATCH($E75,'Stakeholder Analyse'!$A$7:$A$79,0),MATCH($F$45,'Stakeholder Analyse'!$A$7:$C$7,0))=L$46,INDEX('Stakeholder Analyse'!$A$7:$D$79,MATCH($E75,'Stakeholder Analyse'!$A$7:$A$79,0),MATCH($E$45,'Stakeholder Analyse'!$A$7:$D$7,0)),-1),-1)</f>
        <v>-1</v>
      </c>
      <c r="M75" s="33">
        <f>IF($E75&gt;0,IF(INDEX('Stakeholder Analyse'!$A$7:$C$79,MATCH($E75,'Stakeholder Analyse'!$A$7:$A$79,0),MATCH($F$45,'Stakeholder Analyse'!$A$7:$C$7,0))=M$46,INDEX('Stakeholder Analyse'!$A$7:$D$79,MATCH($E75,'Stakeholder Analyse'!$A$7:$A$79,0),MATCH($E$45,'Stakeholder Analyse'!$A$7:$D$7,0)),-1),-1)</f>
        <v>-1</v>
      </c>
      <c r="N75" s="33">
        <f>IF($E75&gt;0,IF(INDEX('Stakeholder Analyse'!$A$7:$C$79,MATCH($E75,'Stakeholder Analyse'!$A$7:$A$79,0),MATCH($F$45,'Stakeholder Analyse'!$A$7:$C$7,0))=N$46,INDEX('Stakeholder Analyse'!$A$7:$D$79,MATCH($E75,'Stakeholder Analyse'!$A$7:$A$79,0),MATCH($E$45,'Stakeholder Analyse'!$A$7:$D$7,0)),-1),-1)</f>
        <v>-1</v>
      </c>
      <c r="O75" s="33">
        <f>IF($E75&gt;0,IF(INDEX('Stakeholder Analyse'!$A$7:$C$79,MATCH($E75,'Stakeholder Analyse'!$A$7:$A$79,0),MATCH($F$45,'Stakeholder Analyse'!$A$7:$C$7,0))=O$46,INDEX('Stakeholder Analyse'!$A$7:$D$79,MATCH($E75,'Stakeholder Analyse'!$A$7:$A$79,0),MATCH($E$45,'Stakeholder Analyse'!$A$7:$D$7,0)),-1),-1)</f>
        <v>-1</v>
      </c>
      <c r="P75" s="33"/>
      <c r="Q75" s="34"/>
      <c r="R75" s="34"/>
      <c r="S75" s="31"/>
    </row>
    <row r="76" spans="3:19">
      <c r="C76" s="30"/>
      <c r="D76" s="33"/>
      <c r="E76" s="36">
        <f>'Stakeholder Analyse'!A37</f>
        <v>0</v>
      </c>
      <c r="F76" s="33">
        <f>IF($E76&gt;0,IF(INDEX('Stakeholder Analyse'!$A$7:$C$79,MATCH($E76,'Stakeholder Analyse'!$A$7:$A$79,0),MATCH($F$45,'Stakeholder Analyse'!$A$7:$C$7,0))=F$46,INDEX('Stakeholder Analyse'!$A$7:$D$79,MATCH($E76,'Stakeholder Analyse'!$A$7:$A$79,0),MATCH($E$45,'Stakeholder Analyse'!$A$7:$D$7,0)),-1),-1)</f>
        <v>-1</v>
      </c>
      <c r="G76" s="33">
        <f>IF($E76&gt;0,IF(INDEX('Stakeholder Analyse'!$A$7:$C$79,MATCH($E76,'Stakeholder Analyse'!$A$7:$A$79,0),MATCH($F$45,'Stakeholder Analyse'!$A$7:$C$7,0))=G$46,INDEX('Stakeholder Analyse'!$A$7:$D$79,MATCH($E76,'Stakeholder Analyse'!$A$7:$A$79,0),MATCH($E$45,'Stakeholder Analyse'!$A$7:$D$7,0)),-1),-1)</f>
        <v>-1</v>
      </c>
      <c r="H76" s="33">
        <f>IF($E76&gt;0,IF(INDEX('Stakeholder Analyse'!$A$7:$C$79,MATCH($E76,'Stakeholder Analyse'!$A$7:$A$79,0),MATCH($F$45,'Stakeholder Analyse'!$A$7:$C$7,0))=H$46,INDEX('Stakeholder Analyse'!$A$7:$D$79,MATCH($E76,'Stakeholder Analyse'!$A$7:$A$79,0),MATCH($E$45,'Stakeholder Analyse'!$A$7:$D$7,0)),-1),-1)</f>
        <v>-1</v>
      </c>
      <c r="I76" s="33">
        <f>IF($E76&gt;0,IF(INDEX('Stakeholder Analyse'!$A$7:$C$79,MATCH($E76,'Stakeholder Analyse'!$A$7:$A$79,0),MATCH($F$45,'Stakeholder Analyse'!$A$7:$C$7,0))=I$46,INDEX('Stakeholder Analyse'!$A$7:$D$79,MATCH($E76,'Stakeholder Analyse'!$A$7:$A$79,0),MATCH($E$45,'Stakeholder Analyse'!$A$7:$D$7,0)),-1),-1)</f>
        <v>-1</v>
      </c>
      <c r="J76" s="33">
        <f>IF($E76&gt;0,IF(INDEX('Stakeholder Analyse'!$A$7:$C$79,MATCH($E76,'Stakeholder Analyse'!$A$7:$A$79,0),MATCH($F$45,'Stakeholder Analyse'!$A$7:$C$7,0))=J$46,INDEX('Stakeholder Analyse'!$A$7:$D$79,MATCH($E76,'Stakeholder Analyse'!$A$7:$A$79,0),MATCH($E$45,'Stakeholder Analyse'!$A$7:$D$7,0)),-1),-1)</f>
        <v>-1</v>
      </c>
      <c r="K76" s="33">
        <f>IF($E76&gt;0,IF(INDEX('Stakeholder Analyse'!$A$7:$C$79,MATCH($E76,'Stakeholder Analyse'!$A$7:$A$79,0),MATCH($F$45,'Stakeholder Analyse'!$A$7:$C$7,0))=K$46,INDEX('Stakeholder Analyse'!$A$7:$D$79,MATCH($E76,'Stakeholder Analyse'!$A$7:$A$79,0),MATCH($E$45,'Stakeholder Analyse'!$A$7:$D$7,0)),-1),-1)</f>
        <v>-1</v>
      </c>
      <c r="L76" s="33">
        <f>IF($E76&gt;0,IF(INDEX('Stakeholder Analyse'!$A$7:$C$79,MATCH($E76,'Stakeholder Analyse'!$A$7:$A$79,0),MATCH($F$45,'Stakeholder Analyse'!$A$7:$C$7,0))=L$46,INDEX('Stakeholder Analyse'!$A$7:$D$79,MATCH($E76,'Stakeholder Analyse'!$A$7:$A$79,0),MATCH($E$45,'Stakeholder Analyse'!$A$7:$D$7,0)),-1),-1)</f>
        <v>-1</v>
      </c>
      <c r="M76" s="33">
        <f>IF($E76&gt;0,IF(INDEX('Stakeholder Analyse'!$A$7:$C$79,MATCH($E76,'Stakeholder Analyse'!$A$7:$A$79,0),MATCH($F$45,'Stakeholder Analyse'!$A$7:$C$7,0))=M$46,INDEX('Stakeholder Analyse'!$A$7:$D$79,MATCH($E76,'Stakeholder Analyse'!$A$7:$A$79,0),MATCH($E$45,'Stakeholder Analyse'!$A$7:$D$7,0)),-1),-1)</f>
        <v>-1</v>
      </c>
      <c r="N76" s="33">
        <f>IF($E76&gt;0,IF(INDEX('Stakeholder Analyse'!$A$7:$C$79,MATCH($E76,'Stakeholder Analyse'!$A$7:$A$79,0),MATCH($F$45,'Stakeholder Analyse'!$A$7:$C$7,0))=N$46,INDEX('Stakeholder Analyse'!$A$7:$D$79,MATCH($E76,'Stakeholder Analyse'!$A$7:$A$79,0),MATCH($E$45,'Stakeholder Analyse'!$A$7:$D$7,0)),-1),-1)</f>
        <v>-1</v>
      </c>
      <c r="O76" s="33">
        <f>IF($E76&gt;0,IF(INDEX('Stakeholder Analyse'!$A$7:$C$79,MATCH($E76,'Stakeholder Analyse'!$A$7:$A$79,0),MATCH($F$45,'Stakeholder Analyse'!$A$7:$C$7,0))=O$46,INDEX('Stakeholder Analyse'!$A$7:$D$79,MATCH($E76,'Stakeholder Analyse'!$A$7:$A$79,0),MATCH($E$45,'Stakeholder Analyse'!$A$7:$D$7,0)),-1),-1)</f>
        <v>-1</v>
      </c>
      <c r="P76" s="33"/>
      <c r="Q76" s="34"/>
      <c r="R76" s="34"/>
      <c r="S76" s="31"/>
    </row>
    <row r="77" spans="3:19">
      <c r="C77" s="30"/>
      <c r="D77" s="33"/>
      <c r="E77" s="36">
        <f>'Stakeholder Analyse'!A38</f>
        <v>0</v>
      </c>
      <c r="F77" s="33">
        <f>IF($E77&gt;0,IF(INDEX('Stakeholder Analyse'!$A$7:$C$79,MATCH($E77,'Stakeholder Analyse'!$A$7:$A$79,0),MATCH($F$45,'Stakeholder Analyse'!$A$7:$C$7,0))=F$46,INDEX('Stakeholder Analyse'!$A$7:$D$79,MATCH($E77,'Stakeholder Analyse'!$A$7:$A$79,0),MATCH($E$45,'Stakeholder Analyse'!$A$7:$D$7,0)),-1),-1)</f>
        <v>-1</v>
      </c>
      <c r="G77" s="33">
        <f>IF($E77&gt;0,IF(INDEX('Stakeholder Analyse'!$A$7:$C$79,MATCH($E77,'Stakeholder Analyse'!$A$7:$A$79,0),MATCH($F$45,'Stakeholder Analyse'!$A$7:$C$7,0))=G$46,INDEX('Stakeholder Analyse'!$A$7:$D$79,MATCH($E77,'Stakeholder Analyse'!$A$7:$A$79,0),MATCH($E$45,'Stakeholder Analyse'!$A$7:$D$7,0)),-1),-1)</f>
        <v>-1</v>
      </c>
      <c r="H77" s="33">
        <f>IF($E77&gt;0,IF(INDEX('Stakeholder Analyse'!$A$7:$C$79,MATCH($E77,'Stakeholder Analyse'!$A$7:$A$79,0),MATCH($F$45,'Stakeholder Analyse'!$A$7:$C$7,0))=H$46,INDEX('Stakeholder Analyse'!$A$7:$D$79,MATCH($E77,'Stakeholder Analyse'!$A$7:$A$79,0),MATCH($E$45,'Stakeholder Analyse'!$A$7:$D$7,0)),-1),-1)</f>
        <v>-1</v>
      </c>
      <c r="I77" s="33">
        <f>IF($E77&gt;0,IF(INDEX('Stakeholder Analyse'!$A$7:$C$79,MATCH($E77,'Stakeholder Analyse'!$A$7:$A$79,0),MATCH($F$45,'Stakeholder Analyse'!$A$7:$C$7,0))=I$46,INDEX('Stakeholder Analyse'!$A$7:$D$79,MATCH($E77,'Stakeholder Analyse'!$A$7:$A$79,0),MATCH($E$45,'Stakeholder Analyse'!$A$7:$D$7,0)),-1),-1)</f>
        <v>-1</v>
      </c>
      <c r="J77" s="33">
        <f>IF($E77&gt;0,IF(INDEX('Stakeholder Analyse'!$A$7:$C$79,MATCH($E77,'Stakeholder Analyse'!$A$7:$A$79,0),MATCH($F$45,'Stakeholder Analyse'!$A$7:$C$7,0))=J$46,INDEX('Stakeholder Analyse'!$A$7:$D$79,MATCH($E77,'Stakeholder Analyse'!$A$7:$A$79,0),MATCH($E$45,'Stakeholder Analyse'!$A$7:$D$7,0)),-1),-1)</f>
        <v>-1</v>
      </c>
      <c r="K77" s="33">
        <f>IF($E77&gt;0,IF(INDEX('Stakeholder Analyse'!$A$7:$C$79,MATCH($E77,'Stakeholder Analyse'!$A$7:$A$79,0),MATCH($F$45,'Stakeholder Analyse'!$A$7:$C$7,0))=K$46,INDEX('Stakeholder Analyse'!$A$7:$D$79,MATCH($E77,'Stakeholder Analyse'!$A$7:$A$79,0),MATCH($E$45,'Stakeholder Analyse'!$A$7:$D$7,0)),-1),-1)</f>
        <v>-1</v>
      </c>
      <c r="L77" s="33">
        <f>IF($E77&gt;0,IF(INDEX('Stakeholder Analyse'!$A$7:$C$79,MATCH($E77,'Stakeholder Analyse'!$A$7:$A$79,0),MATCH($F$45,'Stakeholder Analyse'!$A$7:$C$7,0))=L$46,INDEX('Stakeholder Analyse'!$A$7:$D$79,MATCH($E77,'Stakeholder Analyse'!$A$7:$A$79,0),MATCH($E$45,'Stakeholder Analyse'!$A$7:$D$7,0)),-1),-1)</f>
        <v>-1</v>
      </c>
      <c r="M77" s="33">
        <f>IF($E77&gt;0,IF(INDEX('Stakeholder Analyse'!$A$7:$C$79,MATCH($E77,'Stakeholder Analyse'!$A$7:$A$79,0),MATCH($F$45,'Stakeholder Analyse'!$A$7:$C$7,0))=M$46,INDEX('Stakeholder Analyse'!$A$7:$D$79,MATCH($E77,'Stakeholder Analyse'!$A$7:$A$79,0),MATCH($E$45,'Stakeholder Analyse'!$A$7:$D$7,0)),-1),-1)</f>
        <v>-1</v>
      </c>
      <c r="N77" s="33">
        <f>IF($E77&gt;0,IF(INDEX('Stakeholder Analyse'!$A$7:$C$79,MATCH($E77,'Stakeholder Analyse'!$A$7:$A$79,0),MATCH($F$45,'Stakeholder Analyse'!$A$7:$C$7,0))=N$46,INDEX('Stakeholder Analyse'!$A$7:$D$79,MATCH($E77,'Stakeholder Analyse'!$A$7:$A$79,0),MATCH($E$45,'Stakeholder Analyse'!$A$7:$D$7,0)),-1),-1)</f>
        <v>-1</v>
      </c>
      <c r="O77" s="33">
        <f>IF($E77&gt;0,IF(INDEX('Stakeholder Analyse'!$A$7:$C$79,MATCH($E77,'Stakeholder Analyse'!$A$7:$A$79,0),MATCH($F$45,'Stakeholder Analyse'!$A$7:$C$7,0))=O$46,INDEX('Stakeholder Analyse'!$A$7:$D$79,MATCH($E77,'Stakeholder Analyse'!$A$7:$A$79,0),MATCH($E$45,'Stakeholder Analyse'!$A$7:$D$7,0)),-1),-1)</f>
        <v>-1</v>
      </c>
      <c r="P77" s="33"/>
      <c r="Q77" s="34"/>
      <c r="R77" s="34"/>
      <c r="S77" s="31"/>
    </row>
    <row r="78" spans="3:19">
      <c r="C78" s="30"/>
      <c r="D78" s="33"/>
      <c r="E78" s="36">
        <f>'Stakeholder Analyse'!A39</f>
        <v>0</v>
      </c>
      <c r="F78" s="33">
        <f>IF($E78&gt;0,IF(INDEX('Stakeholder Analyse'!$A$7:$C$79,MATCH($E78,'Stakeholder Analyse'!$A$7:$A$79,0),MATCH($F$45,'Stakeholder Analyse'!$A$7:$C$7,0))=F$46,INDEX('Stakeholder Analyse'!$A$7:$D$79,MATCH($E78,'Stakeholder Analyse'!$A$7:$A$79,0),MATCH($E$45,'Stakeholder Analyse'!$A$7:$D$7,0)),-1),-1)</f>
        <v>-1</v>
      </c>
      <c r="G78" s="33">
        <f>IF($E78&gt;0,IF(INDEX('Stakeholder Analyse'!$A$7:$C$79,MATCH($E78,'Stakeholder Analyse'!$A$7:$A$79,0),MATCH($F$45,'Stakeholder Analyse'!$A$7:$C$7,0))=G$46,INDEX('Stakeholder Analyse'!$A$7:$D$79,MATCH($E78,'Stakeholder Analyse'!$A$7:$A$79,0),MATCH($E$45,'Stakeholder Analyse'!$A$7:$D$7,0)),-1),-1)</f>
        <v>-1</v>
      </c>
      <c r="H78" s="33">
        <f>IF($E78&gt;0,IF(INDEX('Stakeholder Analyse'!$A$7:$C$79,MATCH($E78,'Stakeholder Analyse'!$A$7:$A$79,0),MATCH($F$45,'Stakeholder Analyse'!$A$7:$C$7,0))=H$46,INDEX('Stakeholder Analyse'!$A$7:$D$79,MATCH($E78,'Stakeholder Analyse'!$A$7:$A$79,0),MATCH($E$45,'Stakeholder Analyse'!$A$7:$D$7,0)),-1),-1)</f>
        <v>-1</v>
      </c>
      <c r="I78" s="33">
        <f>IF($E78&gt;0,IF(INDEX('Stakeholder Analyse'!$A$7:$C$79,MATCH($E78,'Stakeholder Analyse'!$A$7:$A$79,0),MATCH($F$45,'Stakeholder Analyse'!$A$7:$C$7,0))=I$46,INDEX('Stakeholder Analyse'!$A$7:$D$79,MATCH($E78,'Stakeholder Analyse'!$A$7:$A$79,0),MATCH($E$45,'Stakeholder Analyse'!$A$7:$D$7,0)),-1),-1)</f>
        <v>-1</v>
      </c>
      <c r="J78" s="33">
        <f>IF($E78&gt;0,IF(INDEX('Stakeholder Analyse'!$A$7:$C$79,MATCH($E78,'Stakeholder Analyse'!$A$7:$A$79,0),MATCH($F$45,'Stakeholder Analyse'!$A$7:$C$7,0))=J$46,INDEX('Stakeholder Analyse'!$A$7:$D$79,MATCH($E78,'Stakeholder Analyse'!$A$7:$A$79,0),MATCH($E$45,'Stakeholder Analyse'!$A$7:$D$7,0)),-1),-1)</f>
        <v>-1</v>
      </c>
      <c r="K78" s="33">
        <f>IF($E78&gt;0,IF(INDEX('Stakeholder Analyse'!$A$7:$C$79,MATCH($E78,'Stakeholder Analyse'!$A$7:$A$79,0),MATCH($F$45,'Stakeholder Analyse'!$A$7:$C$7,0))=K$46,INDEX('Stakeholder Analyse'!$A$7:$D$79,MATCH($E78,'Stakeholder Analyse'!$A$7:$A$79,0),MATCH($E$45,'Stakeholder Analyse'!$A$7:$D$7,0)),-1),-1)</f>
        <v>-1</v>
      </c>
      <c r="L78" s="33">
        <f>IF($E78&gt;0,IF(INDEX('Stakeholder Analyse'!$A$7:$C$79,MATCH($E78,'Stakeholder Analyse'!$A$7:$A$79,0),MATCH($F$45,'Stakeholder Analyse'!$A$7:$C$7,0))=L$46,INDEX('Stakeholder Analyse'!$A$7:$D$79,MATCH($E78,'Stakeholder Analyse'!$A$7:$A$79,0),MATCH($E$45,'Stakeholder Analyse'!$A$7:$D$7,0)),-1),-1)</f>
        <v>-1</v>
      </c>
      <c r="M78" s="33">
        <f>IF($E78&gt;0,IF(INDEX('Stakeholder Analyse'!$A$7:$C$79,MATCH($E78,'Stakeholder Analyse'!$A$7:$A$79,0),MATCH($F$45,'Stakeholder Analyse'!$A$7:$C$7,0))=M$46,INDEX('Stakeholder Analyse'!$A$7:$D$79,MATCH($E78,'Stakeholder Analyse'!$A$7:$A$79,0),MATCH($E$45,'Stakeholder Analyse'!$A$7:$D$7,0)),-1),-1)</f>
        <v>-1</v>
      </c>
      <c r="N78" s="33">
        <f>IF($E78&gt;0,IF(INDEX('Stakeholder Analyse'!$A$7:$C$79,MATCH($E78,'Stakeholder Analyse'!$A$7:$A$79,0),MATCH($F$45,'Stakeholder Analyse'!$A$7:$C$7,0))=N$46,INDEX('Stakeholder Analyse'!$A$7:$D$79,MATCH($E78,'Stakeholder Analyse'!$A$7:$A$79,0),MATCH($E$45,'Stakeholder Analyse'!$A$7:$D$7,0)),-1),-1)</f>
        <v>-1</v>
      </c>
      <c r="O78" s="33">
        <f>IF($E78&gt;0,IF(INDEX('Stakeholder Analyse'!$A$7:$C$79,MATCH($E78,'Stakeholder Analyse'!$A$7:$A$79,0),MATCH($F$45,'Stakeholder Analyse'!$A$7:$C$7,0))=O$46,INDEX('Stakeholder Analyse'!$A$7:$D$79,MATCH($E78,'Stakeholder Analyse'!$A$7:$A$79,0),MATCH($E$45,'Stakeholder Analyse'!$A$7:$D$7,0)),-1),-1)</f>
        <v>-1</v>
      </c>
      <c r="P78" s="33"/>
      <c r="Q78" s="34"/>
      <c r="R78" s="34"/>
      <c r="S78" s="31"/>
    </row>
    <row r="79" spans="3:19">
      <c r="C79" s="30"/>
      <c r="D79" s="33"/>
      <c r="E79" s="36">
        <f>'Stakeholder Analyse'!A40</f>
        <v>0</v>
      </c>
      <c r="F79" s="33">
        <f>IF($E79&gt;0,IF(INDEX('Stakeholder Analyse'!$A$7:$C$79,MATCH($E79,'Stakeholder Analyse'!$A$7:$A$79,0),MATCH($F$45,'Stakeholder Analyse'!$A$7:$C$7,0))=F$46,INDEX('Stakeholder Analyse'!$A$7:$D$79,MATCH($E79,'Stakeholder Analyse'!$A$7:$A$79,0),MATCH($E$45,'Stakeholder Analyse'!$A$7:$D$7,0)),-1),-1)</f>
        <v>-1</v>
      </c>
      <c r="G79" s="33">
        <f>IF($E79&gt;0,IF(INDEX('Stakeholder Analyse'!$A$7:$C$79,MATCH($E79,'Stakeholder Analyse'!$A$7:$A$79,0),MATCH($F$45,'Stakeholder Analyse'!$A$7:$C$7,0))=G$46,INDEX('Stakeholder Analyse'!$A$7:$D$79,MATCH($E79,'Stakeholder Analyse'!$A$7:$A$79,0),MATCH($E$45,'Stakeholder Analyse'!$A$7:$D$7,0)),-1),-1)</f>
        <v>-1</v>
      </c>
      <c r="H79" s="33">
        <f>IF($E79&gt;0,IF(INDEX('Stakeholder Analyse'!$A$7:$C$79,MATCH($E79,'Stakeholder Analyse'!$A$7:$A$79,0),MATCH($F$45,'Stakeholder Analyse'!$A$7:$C$7,0))=H$46,INDEX('Stakeholder Analyse'!$A$7:$D$79,MATCH($E79,'Stakeholder Analyse'!$A$7:$A$79,0),MATCH($E$45,'Stakeholder Analyse'!$A$7:$D$7,0)),-1),-1)</f>
        <v>-1</v>
      </c>
      <c r="I79" s="33">
        <f>IF($E79&gt;0,IF(INDEX('Stakeholder Analyse'!$A$7:$C$79,MATCH($E79,'Stakeholder Analyse'!$A$7:$A$79,0),MATCH($F$45,'Stakeholder Analyse'!$A$7:$C$7,0))=I$46,INDEX('Stakeholder Analyse'!$A$7:$D$79,MATCH($E79,'Stakeholder Analyse'!$A$7:$A$79,0),MATCH($E$45,'Stakeholder Analyse'!$A$7:$D$7,0)),-1),-1)</f>
        <v>-1</v>
      </c>
      <c r="J79" s="33">
        <f>IF($E79&gt;0,IF(INDEX('Stakeholder Analyse'!$A$7:$C$79,MATCH($E79,'Stakeholder Analyse'!$A$7:$A$79,0),MATCH($F$45,'Stakeholder Analyse'!$A$7:$C$7,0))=J$46,INDEX('Stakeholder Analyse'!$A$7:$D$79,MATCH($E79,'Stakeholder Analyse'!$A$7:$A$79,0),MATCH($E$45,'Stakeholder Analyse'!$A$7:$D$7,0)),-1),-1)</f>
        <v>-1</v>
      </c>
      <c r="K79" s="33">
        <f>IF($E79&gt;0,IF(INDEX('Stakeholder Analyse'!$A$7:$C$79,MATCH($E79,'Stakeholder Analyse'!$A$7:$A$79,0),MATCH($F$45,'Stakeholder Analyse'!$A$7:$C$7,0))=K$46,INDEX('Stakeholder Analyse'!$A$7:$D$79,MATCH($E79,'Stakeholder Analyse'!$A$7:$A$79,0),MATCH($E$45,'Stakeholder Analyse'!$A$7:$D$7,0)),-1),-1)</f>
        <v>-1</v>
      </c>
      <c r="L79" s="33">
        <f>IF($E79&gt;0,IF(INDEX('Stakeholder Analyse'!$A$7:$C$79,MATCH($E79,'Stakeholder Analyse'!$A$7:$A$79,0),MATCH($F$45,'Stakeholder Analyse'!$A$7:$C$7,0))=L$46,INDEX('Stakeholder Analyse'!$A$7:$D$79,MATCH($E79,'Stakeholder Analyse'!$A$7:$A$79,0),MATCH($E$45,'Stakeholder Analyse'!$A$7:$D$7,0)),-1),-1)</f>
        <v>-1</v>
      </c>
      <c r="M79" s="33">
        <f>IF($E79&gt;0,IF(INDEX('Stakeholder Analyse'!$A$7:$C$79,MATCH($E79,'Stakeholder Analyse'!$A$7:$A$79,0),MATCH($F$45,'Stakeholder Analyse'!$A$7:$C$7,0))=M$46,INDEX('Stakeholder Analyse'!$A$7:$D$79,MATCH($E79,'Stakeholder Analyse'!$A$7:$A$79,0),MATCH($E$45,'Stakeholder Analyse'!$A$7:$D$7,0)),-1),-1)</f>
        <v>-1</v>
      </c>
      <c r="N79" s="33">
        <f>IF($E79&gt;0,IF(INDEX('Stakeholder Analyse'!$A$7:$C$79,MATCH($E79,'Stakeholder Analyse'!$A$7:$A$79,0),MATCH($F$45,'Stakeholder Analyse'!$A$7:$C$7,0))=N$46,INDEX('Stakeholder Analyse'!$A$7:$D$79,MATCH($E79,'Stakeholder Analyse'!$A$7:$A$79,0),MATCH($E$45,'Stakeholder Analyse'!$A$7:$D$7,0)),-1),-1)</f>
        <v>-1</v>
      </c>
      <c r="O79" s="33">
        <f>IF($E79&gt;0,IF(INDEX('Stakeholder Analyse'!$A$7:$C$79,MATCH($E79,'Stakeholder Analyse'!$A$7:$A$79,0),MATCH($F$45,'Stakeholder Analyse'!$A$7:$C$7,0))=O$46,INDEX('Stakeholder Analyse'!$A$7:$D$79,MATCH($E79,'Stakeholder Analyse'!$A$7:$A$79,0),MATCH($E$45,'Stakeholder Analyse'!$A$7:$D$7,0)),-1),-1)</f>
        <v>-1</v>
      </c>
      <c r="P79" s="33"/>
      <c r="Q79" s="34"/>
      <c r="R79" s="34"/>
      <c r="S79" s="31"/>
    </row>
    <row r="80" spans="3:19">
      <c r="C80" s="30"/>
      <c r="D80" s="33"/>
      <c r="E80" s="36">
        <f>'Stakeholder Analyse'!A41</f>
        <v>0</v>
      </c>
      <c r="F80" s="33">
        <f>IF($E80&gt;0,IF(INDEX('Stakeholder Analyse'!$A$7:$C$79,MATCH($E80,'Stakeholder Analyse'!$A$7:$A$79,0),MATCH($F$45,'Stakeholder Analyse'!$A$7:$C$7,0))=F$46,INDEX('Stakeholder Analyse'!$A$7:$D$79,MATCH($E80,'Stakeholder Analyse'!$A$7:$A$79,0),MATCH($E$45,'Stakeholder Analyse'!$A$7:$D$7,0)),-1),-1)</f>
        <v>-1</v>
      </c>
      <c r="G80" s="33">
        <f>IF($E80&gt;0,IF(INDEX('Stakeholder Analyse'!$A$7:$C$79,MATCH($E80,'Stakeholder Analyse'!$A$7:$A$79,0),MATCH($F$45,'Stakeholder Analyse'!$A$7:$C$7,0))=G$46,INDEX('Stakeholder Analyse'!$A$7:$D$79,MATCH($E80,'Stakeholder Analyse'!$A$7:$A$79,0),MATCH($E$45,'Stakeholder Analyse'!$A$7:$D$7,0)),-1),-1)</f>
        <v>-1</v>
      </c>
      <c r="H80" s="33">
        <f>IF($E80&gt;0,IF(INDEX('Stakeholder Analyse'!$A$7:$C$79,MATCH($E80,'Stakeholder Analyse'!$A$7:$A$79,0),MATCH($F$45,'Stakeholder Analyse'!$A$7:$C$7,0))=H$46,INDEX('Stakeholder Analyse'!$A$7:$D$79,MATCH($E80,'Stakeholder Analyse'!$A$7:$A$79,0),MATCH($E$45,'Stakeholder Analyse'!$A$7:$D$7,0)),-1),-1)</f>
        <v>-1</v>
      </c>
      <c r="I80" s="33">
        <f>IF($E80&gt;0,IF(INDEX('Stakeholder Analyse'!$A$7:$C$79,MATCH($E80,'Stakeholder Analyse'!$A$7:$A$79,0),MATCH($F$45,'Stakeholder Analyse'!$A$7:$C$7,0))=I$46,INDEX('Stakeholder Analyse'!$A$7:$D$79,MATCH($E80,'Stakeholder Analyse'!$A$7:$A$79,0),MATCH($E$45,'Stakeholder Analyse'!$A$7:$D$7,0)),-1),-1)</f>
        <v>-1</v>
      </c>
      <c r="J80" s="33">
        <f>IF($E80&gt;0,IF(INDEX('Stakeholder Analyse'!$A$7:$C$79,MATCH($E80,'Stakeholder Analyse'!$A$7:$A$79,0),MATCH($F$45,'Stakeholder Analyse'!$A$7:$C$7,0))=J$46,INDEX('Stakeholder Analyse'!$A$7:$D$79,MATCH($E80,'Stakeholder Analyse'!$A$7:$A$79,0),MATCH($E$45,'Stakeholder Analyse'!$A$7:$D$7,0)),-1),-1)</f>
        <v>-1</v>
      </c>
      <c r="K80" s="33">
        <f>IF($E80&gt;0,IF(INDEX('Stakeholder Analyse'!$A$7:$C$79,MATCH($E80,'Stakeholder Analyse'!$A$7:$A$79,0),MATCH($F$45,'Stakeholder Analyse'!$A$7:$C$7,0))=K$46,INDEX('Stakeholder Analyse'!$A$7:$D$79,MATCH($E80,'Stakeholder Analyse'!$A$7:$A$79,0),MATCH($E$45,'Stakeholder Analyse'!$A$7:$D$7,0)),-1),-1)</f>
        <v>-1</v>
      </c>
      <c r="L80" s="33">
        <f>IF($E80&gt;0,IF(INDEX('Stakeholder Analyse'!$A$7:$C$79,MATCH($E80,'Stakeholder Analyse'!$A$7:$A$79,0),MATCH($F$45,'Stakeholder Analyse'!$A$7:$C$7,0))=L$46,INDEX('Stakeholder Analyse'!$A$7:$D$79,MATCH($E80,'Stakeholder Analyse'!$A$7:$A$79,0),MATCH($E$45,'Stakeholder Analyse'!$A$7:$D$7,0)),-1),-1)</f>
        <v>-1</v>
      </c>
      <c r="M80" s="33">
        <f>IF($E80&gt;0,IF(INDEX('Stakeholder Analyse'!$A$7:$C$79,MATCH($E80,'Stakeholder Analyse'!$A$7:$A$79,0),MATCH($F$45,'Stakeholder Analyse'!$A$7:$C$7,0))=M$46,INDEX('Stakeholder Analyse'!$A$7:$D$79,MATCH($E80,'Stakeholder Analyse'!$A$7:$A$79,0),MATCH($E$45,'Stakeholder Analyse'!$A$7:$D$7,0)),-1),-1)</f>
        <v>-1</v>
      </c>
      <c r="N80" s="33">
        <f>IF($E80&gt;0,IF(INDEX('Stakeholder Analyse'!$A$7:$C$79,MATCH($E80,'Stakeholder Analyse'!$A$7:$A$79,0),MATCH($F$45,'Stakeholder Analyse'!$A$7:$C$7,0))=N$46,INDEX('Stakeholder Analyse'!$A$7:$D$79,MATCH($E80,'Stakeholder Analyse'!$A$7:$A$79,0),MATCH($E$45,'Stakeholder Analyse'!$A$7:$D$7,0)),-1),-1)</f>
        <v>-1</v>
      </c>
      <c r="O80" s="33">
        <f>IF($E80&gt;0,IF(INDEX('Stakeholder Analyse'!$A$7:$C$79,MATCH($E80,'Stakeholder Analyse'!$A$7:$A$79,0),MATCH($F$45,'Stakeholder Analyse'!$A$7:$C$7,0))=O$46,INDEX('Stakeholder Analyse'!$A$7:$D$79,MATCH($E80,'Stakeholder Analyse'!$A$7:$A$79,0),MATCH($E$45,'Stakeholder Analyse'!$A$7:$D$7,0)),-1),-1)</f>
        <v>-1</v>
      </c>
      <c r="P80" s="33"/>
      <c r="Q80" s="34"/>
      <c r="R80" s="34"/>
      <c r="S80" s="31"/>
    </row>
    <row r="81" spans="3:19">
      <c r="C81" s="30"/>
      <c r="D81" s="33"/>
      <c r="E81" s="36">
        <f>'Stakeholder Analyse'!A42</f>
        <v>0</v>
      </c>
      <c r="F81" s="33">
        <f>IF($E81&gt;0,IF(INDEX('Stakeholder Analyse'!$A$7:$C$79,MATCH($E81,'Stakeholder Analyse'!$A$7:$A$79,0),MATCH($F$45,'Stakeholder Analyse'!$A$7:$C$7,0))=F$46,INDEX('Stakeholder Analyse'!$A$7:$D$79,MATCH($E81,'Stakeholder Analyse'!$A$7:$A$79,0),MATCH($E$45,'Stakeholder Analyse'!$A$7:$D$7,0)),-1),-1)</f>
        <v>-1</v>
      </c>
      <c r="G81" s="33">
        <f>IF($E81&gt;0,IF(INDEX('Stakeholder Analyse'!$A$7:$C$79,MATCH($E81,'Stakeholder Analyse'!$A$7:$A$79,0),MATCH($F$45,'Stakeholder Analyse'!$A$7:$C$7,0))=G$46,INDEX('Stakeholder Analyse'!$A$7:$D$79,MATCH($E81,'Stakeholder Analyse'!$A$7:$A$79,0),MATCH($E$45,'Stakeholder Analyse'!$A$7:$D$7,0)),-1),-1)</f>
        <v>-1</v>
      </c>
      <c r="H81" s="33">
        <f>IF($E81&gt;0,IF(INDEX('Stakeholder Analyse'!$A$7:$C$79,MATCH($E81,'Stakeholder Analyse'!$A$7:$A$79,0),MATCH($F$45,'Stakeholder Analyse'!$A$7:$C$7,0))=H$46,INDEX('Stakeholder Analyse'!$A$7:$D$79,MATCH($E81,'Stakeholder Analyse'!$A$7:$A$79,0),MATCH($E$45,'Stakeholder Analyse'!$A$7:$D$7,0)),-1),-1)</f>
        <v>-1</v>
      </c>
      <c r="I81" s="33">
        <f>IF($E81&gt;0,IF(INDEX('Stakeholder Analyse'!$A$7:$C$79,MATCH($E81,'Stakeholder Analyse'!$A$7:$A$79,0),MATCH($F$45,'Stakeholder Analyse'!$A$7:$C$7,0))=I$46,INDEX('Stakeholder Analyse'!$A$7:$D$79,MATCH($E81,'Stakeholder Analyse'!$A$7:$A$79,0),MATCH($E$45,'Stakeholder Analyse'!$A$7:$D$7,0)),-1),-1)</f>
        <v>-1</v>
      </c>
      <c r="J81" s="33">
        <f>IF($E81&gt;0,IF(INDEX('Stakeholder Analyse'!$A$7:$C$79,MATCH($E81,'Stakeholder Analyse'!$A$7:$A$79,0),MATCH($F$45,'Stakeholder Analyse'!$A$7:$C$7,0))=J$46,INDEX('Stakeholder Analyse'!$A$7:$D$79,MATCH($E81,'Stakeholder Analyse'!$A$7:$A$79,0),MATCH($E$45,'Stakeholder Analyse'!$A$7:$D$7,0)),-1),-1)</f>
        <v>-1</v>
      </c>
      <c r="K81" s="33">
        <f>IF($E81&gt;0,IF(INDEX('Stakeholder Analyse'!$A$7:$C$79,MATCH($E81,'Stakeholder Analyse'!$A$7:$A$79,0),MATCH($F$45,'Stakeholder Analyse'!$A$7:$C$7,0))=K$46,INDEX('Stakeholder Analyse'!$A$7:$D$79,MATCH($E81,'Stakeholder Analyse'!$A$7:$A$79,0),MATCH($E$45,'Stakeholder Analyse'!$A$7:$D$7,0)),-1),-1)</f>
        <v>-1</v>
      </c>
      <c r="L81" s="33">
        <f>IF($E81&gt;0,IF(INDEX('Stakeholder Analyse'!$A$7:$C$79,MATCH($E81,'Stakeholder Analyse'!$A$7:$A$79,0),MATCH($F$45,'Stakeholder Analyse'!$A$7:$C$7,0))=L$46,INDEX('Stakeholder Analyse'!$A$7:$D$79,MATCH($E81,'Stakeholder Analyse'!$A$7:$A$79,0),MATCH($E$45,'Stakeholder Analyse'!$A$7:$D$7,0)),-1),-1)</f>
        <v>-1</v>
      </c>
      <c r="M81" s="33">
        <f>IF($E81&gt;0,IF(INDEX('Stakeholder Analyse'!$A$7:$C$79,MATCH($E81,'Stakeholder Analyse'!$A$7:$A$79,0),MATCH($F$45,'Stakeholder Analyse'!$A$7:$C$7,0))=M$46,INDEX('Stakeholder Analyse'!$A$7:$D$79,MATCH($E81,'Stakeholder Analyse'!$A$7:$A$79,0),MATCH($E$45,'Stakeholder Analyse'!$A$7:$D$7,0)),-1),-1)</f>
        <v>-1</v>
      </c>
      <c r="N81" s="33">
        <f>IF($E81&gt;0,IF(INDEX('Stakeholder Analyse'!$A$7:$C$79,MATCH($E81,'Stakeholder Analyse'!$A$7:$A$79,0),MATCH($F$45,'Stakeholder Analyse'!$A$7:$C$7,0))=N$46,INDEX('Stakeholder Analyse'!$A$7:$D$79,MATCH($E81,'Stakeholder Analyse'!$A$7:$A$79,0),MATCH($E$45,'Stakeholder Analyse'!$A$7:$D$7,0)),-1),-1)</f>
        <v>-1</v>
      </c>
      <c r="O81" s="33">
        <f>IF($E81&gt;0,IF(INDEX('Stakeholder Analyse'!$A$7:$C$79,MATCH($E81,'Stakeholder Analyse'!$A$7:$A$79,0),MATCH($F$45,'Stakeholder Analyse'!$A$7:$C$7,0))=O$46,INDEX('Stakeholder Analyse'!$A$7:$D$79,MATCH($E81,'Stakeholder Analyse'!$A$7:$A$79,0),MATCH($E$45,'Stakeholder Analyse'!$A$7:$D$7,0)),-1),-1)</f>
        <v>-1</v>
      </c>
      <c r="P81" s="33"/>
      <c r="Q81" s="34"/>
      <c r="R81" s="34"/>
      <c r="S81" s="31"/>
    </row>
    <row r="82" spans="3:19">
      <c r="C82" s="30"/>
      <c r="D82" s="33"/>
      <c r="E82" s="36">
        <f>'Stakeholder Analyse'!A43</f>
        <v>0</v>
      </c>
      <c r="F82" s="33">
        <f>IF($E82&gt;0,IF(INDEX('Stakeholder Analyse'!$A$7:$C$79,MATCH($E82,'Stakeholder Analyse'!$A$7:$A$79,0),MATCH($F$45,'Stakeholder Analyse'!$A$7:$C$7,0))=F$46,INDEX('Stakeholder Analyse'!$A$7:$D$79,MATCH($E82,'Stakeholder Analyse'!$A$7:$A$79,0),MATCH($E$45,'Stakeholder Analyse'!$A$7:$D$7,0)),-1),-1)</f>
        <v>-1</v>
      </c>
      <c r="G82" s="33">
        <f>IF($E82&gt;0,IF(INDEX('Stakeholder Analyse'!$A$7:$C$79,MATCH($E82,'Stakeholder Analyse'!$A$7:$A$79,0),MATCH($F$45,'Stakeholder Analyse'!$A$7:$C$7,0))=G$46,INDEX('Stakeholder Analyse'!$A$7:$D$79,MATCH($E82,'Stakeholder Analyse'!$A$7:$A$79,0),MATCH($E$45,'Stakeholder Analyse'!$A$7:$D$7,0)),-1),-1)</f>
        <v>-1</v>
      </c>
      <c r="H82" s="33">
        <f>IF($E82&gt;0,IF(INDEX('Stakeholder Analyse'!$A$7:$C$79,MATCH($E82,'Stakeholder Analyse'!$A$7:$A$79,0),MATCH($F$45,'Stakeholder Analyse'!$A$7:$C$7,0))=H$46,INDEX('Stakeholder Analyse'!$A$7:$D$79,MATCH($E82,'Stakeholder Analyse'!$A$7:$A$79,0),MATCH($E$45,'Stakeholder Analyse'!$A$7:$D$7,0)),-1),-1)</f>
        <v>-1</v>
      </c>
      <c r="I82" s="33">
        <f>IF($E82&gt;0,IF(INDEX('Stakeholder Analyse'!$A$7:$C$79,MATCH($E82,'Stakeholder Analyse'!$A$7:$A$79,0),MATCH($F$45,'Stakeholder Analyse'!$A$7:$C$7,0))=I$46,INDEX('Stakeholder Analyse'!$A$7:$D$79,MATCH($E82,'Stakeholder Analyse'!$A$7:$A$79,0),MATCH($E$45,'Stakeholder Analyse'!$A$7:$D$7,0)),-1),-1)</f>
        <v>-1</v>
      </c>
      <c r="J82" s="33">
        <f>IF($E82&gt;0,IF(INDEX('Stakeholder Analyse'!$A$7:$C$79,MATCH($E82,'Stakeholder Analyse'!$A$7:$A$79,0),MATCH($F$45,'Stakeholder Analyse'!$A$7:$C$7,0))=J$46,INDEX('Stakeholder Analyse'!$A$7:$D$79,MATCH($E82,'Stakeholder Analyse'!$A$7:$A$79,0),MATCH($E$45,'Stakeholder Analyse'!$A$7:$D$7,0)),-1),-1)</f>
        <v>-1</v>
      </c>
      <c r="K82" s="33">
        <f>IF($E82&gt;0,IF(INDEX('Stakeholder Analyse'!$A$7:$C$79,MATCH($E82,'Stakeholder Analyse'!$A$7:$A$79,0),MATCH($F$45,'Stakeholder Analyse'!$A$7:$C$7,0))=K$46,INDEX('Stakeholder Analyse'!$A$7:$D$79,MATCH($E82,'Stakeholder Analyse'!$A$7:$A$79,0),MATCH($E$45,'Stakeholder Analyse'!$A$7:$D$7,0)),-1),-1)</f>
        <v>-1</v>
      </c>
      <c r="L82" s="33">
        <f>IF($E82&gt;0,IF(INDEX('Stakeholder Analyse'!$A$7:$C$79,MATCH($E82,'Stakeholder Analyse'!$A$7:$A$79,0),MATCH($F$45,'Stakeholder Analyse'!$A$7:$C$7,0))=L$46,INDEX('Stakeholder Analyse'!$A$7:$D$79,MATCH($E82,'Stakeholder Analyse'!$A$7:$A$79,0),MATCH($E$45,'Stakeholder Analyse'!$A$7:$D$7,0)),-1),-1)</f>
        <v>-1</v>
      </c>
      <c r="M82" s="33">
        <f>IF($E82&gt;0,IF(INDEX('Stakeholder Analyse'!$A$7:$C$79,MATCH($E82,'Stakeholder Analyse'!$A$7:$A$79,0),MATCH($F$45,'Stakeholder Analyse'!$A$7:$C$7,0))=M$46,INDEX('Stakeholder Analyse'!$A$7:$D$79,MATCH($E82,'Stakeholder Analyse'!$A$7:$A$79,0),MATCH($E$45,'Stakeholder Analyse'!$A$7:$D$7,0)),-1),-1)</f>
        <v>-1</v>
      </c>
      <c r="N82" s="33">
        <f>IF($E82&gt;0,IF(INDEX('Stakeholder Analyse'!$A$7:$C$79,MATCH($E82,'Stakeholder Analyse'!$A$7:$A$79,0),MATCH($F$45,'Stakeholder Analyse'!$A$7:$C$7,0))=N$46,INDEX('Stakeholder Analyse'!$A$7:$D$79,MATCH($E82,'Stakeholder Analyse'!$A$7:$A$79,0),MATCH($E$45,'Stakeholder Analyse'!$A$7:$D$7,0)),-1),-1)</f>
        <v>-1</v>
      </c>
      <c r="O82" s="33">
        <f>IF($E82&gt;0,IF(INDEX('Stakeholder Analyse'!$A$7:$C$79,MATCH($E82,'Stakeholder Analyse'!$A$7:$A$79,0),MATCH($F$45,'Stakeholder Analyse'!$A$7:$C$7,0))=O$46,INDEX('Stakeholder Analyse'!$A$7:$D$79,MATCH($E82,'Stakeholder Analyse'!$A$7:$A$79,0),MATCH($E$45,'Stakeholder Analyse'!$A$7:$D$7,0)),-1),-1)</f>
        <v>-1</v>
      </c>
      <c r="P82" s="33"/>
      <c r="Q82" s="34"/>
      <c r="R82" s="34"/>
      <c r="S82" s="31"/>
    </row>
    <row r="83" spans="3:19">
      <c r="C83" s="30"/>
      <c r="D83" s="33"/>
      <c r="E83" s="36">
        <f>'Stakeholder Analyse'!A44</f>
        <v>0</v>
      </c>
      <c r="F83" s="33">
        <f>IF($E83&gt;0,IF(INDEX('Stakeholder Analyse'!$A$7:$C$79,MATCH($E83,'Stakeholder Analyse'!$A$7:$A$79,0),MATCH($F$45,'Stakeholder Analyse'!$A$7:$C$7,0))=F$46,INDEX('Stakeholder Analyse'!$A$7:$D$79,MATCH($E83,'Stakeholder Analyse'!$A$7:$A$79,0),MATCH($E$45,'Stakeholder Analyse'!$A$7:$D$7,0)),-1),-1)</f>
        <v>-1</v>
      </c>
      <c r="G83" s="33">
        <f>IF($E83&gt;0,IF(INDEX('Stakeholder Analyse'!$A$7:$C$79,MATCH($E83,'Stakeholder Analyse'!$A$7:$A$79,0),MATCH($F$45,'Stakeholder Analyse'!$A$7:$C$7,0))=G$46,INDEX('Stakeholder Analyse'!$A$7:$D$79,MATCH($E83,'Stakeholder Analyse'!$A$7:$A$79,0),MATCH($E$45,'Stakeholder Analyse'!$A$7:$D$7,0)),-1),-1)</f>
        <v>-1</v>
      </c>
      <c r="H83" s="33">
        <f>IF($E83&gt;0,IF(INDEX('Stakeholder Analyse'!$A$7:$C$79,MATCH($E83,'Stakeholder Analyse'!$A$7:$A$79,0),MATCH($F$45,'Stakeholder Analyse'!$A$7:$C$7,0))=H$46,INDEX('Stakeholder Analyse'!$A$7:$D$79,MATCH($E83,'Stakeholder Analyse'!$A$7:$A$79,0),MATCH($E$45,'Stakeholder Analyse'!$A$7:$D$7,0)),-1),-1)</f>
        <v>-1</v>
      </c>
      <c r="I83" s="33">
        <f>IF($E83&gt;0,IF(INDEX('Stakeholder Analyse'!$A$7:$C$79,MATCH($E83,'Stakeholder Analyse'!$A$7:$A$79,0),MATCH($F$45,'Stakeholder Analyse'!$A$7:$C$7,0))=I$46,INDEX('Stakeholder Analyse'!$A$7:$D$79,MATCH($E83,'Stakeholder Analyse'!$A$7:$A$79,0),MATCH($E$45,'Stakeholder Analyse'!$A$7:$D$7,0)),-1),-1)</f>
        <v>-1</v>
      </c>
      <c r="J83" s="33">
        <f>IF($E83&gt;0,IF(INDEX('Stakeholder Analyse'!$A$7:$C$79,MATCH($E83,'Stakeholder Analyse'!$A$7:$A$79,0),MATCH($F$45,'Stakeholder Analyse'!$A$7:$C$7,0))=J$46,INDEX('Stakeholder Analyse'!$A$7:$D$79,MATCH($E83,'Stakeholder Analyse'!$A$7:$A$79,0),MATCH($E$45,'Stakeholder Analyse'!$A$7:$D$7,0)),-1),-1)</f>
        <v>-1</v>
      </c>
      <c r="K83" s="33">
        <f>IF($E83&gt;0,IF(INDEX('Stakeholder Analyse'!$A$7:$C$79,MATCH($E83,'Stakeholder Analyse'!$A$7:$A$79,0),MATCH($F$45,'Stakeholder Analyse'!$A$7:$C$7,0))=K$46,INDEX('Stakeholder Analyse'!$A$7:$D$79,MATCH($E83,'Stakeholder Analyse'!$A$7:$A$79,0),MATCH($E$45,'Stakeholder Analyse'!$A$7:$D$7,0)),-1),-1)</f>
        <v>-1</v>
      </c>
      <c r="L83" s="33">
        <f>IF($E83&gt;0,IF(INDEX('Stakeholder Analyse'!$A$7:$C$79,MATCH($E83,'Stakeholder Analyse'!$A$7:$A$79,0),MATCH($F$45,'Stakeholder Analyse'!$A$7:$C$7,0))=L$46,INDEX('Stakeholder Analyse'!$A$7:$D$79,MATCH($E83,'Stakeholder Analyse'!$A$7:$A$79,0),MATCH($E$45,'Stakeholder Analyse'!$A$7:$D$7,0)),-1),-1)</f>
        <v>-1</v>
      </c>
      <c r="M83" s="33">
        <f>IF($E83&gt;0,IF(INDEX('Stakeholder Analyse'!$A$7:$C$79,MATCH($E83,'Stakeholder Analyse'!$A$7:$A$79,0),MATCH($F$45,'Stakeholder Analyse'!$A$7:$C$7,0))=M$46,INDEX('Stakeholder Analyse'!$A$7:$D$79,MATCH($E83,'Stakeholder Analyse'!$A$7:$A$79,0),MATCH($E$45,'Stakeholder Analyse'!$A$7:$D$7,0)),-1),-1)</f>
        <v>-1</v>
      </c>
      <c r="N83" s="33">
        <f>IF($E83&gt;0,IF(INDEX('Stakeholder Analyse'!$A$7:$C$79,MATCH($E83,'Stakeholder Analyse'!$A$7:$A$79,0),MATCH($F$45,'Stakeholder Analyse'!$A$7:$C$7,0))=N$46,INDEX('Stakeholder Analyse'!$A$7:$D$79,MATCH($E83,'Stakeholder Analyse'!$A$7:$A$79,0),MATCH($E$45,'Stakeholder Analyse'!$A$7:$D$7,0)),-1),-1)</f>
        <v>-1</v>
      </c>
      <c r="O83" s="33">
        <f>IF($E83&gt;0,IF(INDEX('Stakeholder Analyse'!$A$7:$C$79,MATCH($E83,'Stakeholder Analyse'!$A$7:$A$79,0),MATCH($F$45,'Stakeholder Analyse'!$A$7:$C$7,0))=O$46,INDEX('Stakeholder Analyse'!$A$7:$D$79,MATCH($E83,'Stakeholder Analyse'!$A$7:$A$79,0),MATCH($E$45,'Stakeholder Analyse'!$A$7:$D$7,0)),-1),-1)</f>
        <v>-1</v>
      </c>
      <c r="P83" s="33"/>
      <c r="Q83" s="34"/>
      <c r="R83" s="34"/>
      <c r="S83" s="31"/>
    </row>
    <row r="84" spans="3:19">
      <c r="C84" s="30"/>
      <c r="D84" s="33"/>
      <c r="E84" s="36">
        <f>'Stakeholder Analyse'!A45</f>
        <v>0</v>
      </c>
      <c r="F84" s="33">
        <f>IF($E84&gt;0,IF(INDEX('Stakeholder Analyse'!$A$7:$C$79,MATCH($E84,'Stakeholder Analyse'!$A$7:$A$79,0),MATCH($F$45,'Stakeholder Analyse'!$A$7:$C$7,0))=F$46,INDEX('Stakeholder Analyse'!$A$7:$D$79,MATCH($E84,'Stakeholder Analyse'!$A$7:$A$79,0),MATCH($E$45,'Stakeholder Analyse'!$A$7:$D$7,0)),-1),-1)</f>
        <v>-1</v>
      </c>
      <c r="G84" s="33">
        <f>IF($E84&gt;0,IF(INDEX('Stakeholder Analyse'!$A$7:$C$79,MATCH($E84,'Stakeholder Analyse'!$A$7:$A$79,0),MATCH($F$45,'Stakeholder Analyse'!$A$7:$C$7,0))=G$46,INDEX('Stakeholder Analyse'!$A$7:$D$79,MATCH($E84,'Stakeholder Analyse'!$A$7:$A$79,0),MATCH($E$45,'Stakeholder Analyse'!$A$7:$D$7,0)),-1),-1)</f>
        <v>-1</v>
      </c>
      <c r="H84" s="33">
        <f>IF($E84&gt;0,IF(INDEX('Stakeholder Analyse'!$A$7:$C$79,MATCH($E84,'Stakeholder Analyse'!$A$7:$A$79,0),MATCH($F$45,'Stakeholder Analyse'!$A$7:$C$7,0))=H$46,INDEX('Stakeholder Analyse'!$A$7:$D$79,MATCH($E84,'Stakeholder Analyse'!$A$7:$A$79,0),MATCH($E$45,'Stakeholder Analyse'!$A$7:$D$7,0)),-1),-1)</f>
        <v>-1</v>
      </c>
      <c r="I84" s="33">
        <f>IF($E84&gt;0,IF(INDEX('Stakeholder Analyse'!$A$7:$C$79,MATCH($E84,'Stakeholder Analyse'!$A$7:$A$79,0),MATCH($F$45,'Stakeholder Analyse'!$A$7:$C$7,0))=I$46,INDEX('Stakeholder Analyse'!$A$7:$D$79,MATCH($E84,'Stakeholder Analyse'!$A$7:$A$79,0),MATCH($E$45,'Stakeholder Analyse'!$A$7:$D$7,0)),-1),-1)</f>
        <v>-1</v>
      </c>
      <c r="J84" s="33">
        <f>IF($E84&gt;0,IF(INDEX('Stakeholder Analyse'!$A$7:$C$79,MATCH($E84,'Stakeholder Analyse'!$A$7:$A$79,0),MATCH($F$45,'Stakeholder Analyse'!$A$7:$C$7,0))=J$46,INDEX('Stakeholder Analyse'!$A$7:$D$79,MATCH($E84,'Stakeholder Analyse'!$A$7:$A$79,0),MATCH($E$45,'Stakeholder Analyse'!$A$7:$D$7,0)),-1),-1)</f>
        <v>-1</v>
      </c>
      <c r="K84" s="33">
        <f>IF($E84&gt;0,IF(INDEX('Stakeholder Analyse'!$A$7:$C$79,MATCH($E84,'Stakeholder Analyse'!$A$7:$A$79,0),MATCH($F$45,'Stakeholder Analyse'!$A$7:$C$7,0))=K$46,INDEX('Stakeholder Analyse'!$A$7:$D$79,MATCH($E84,'Stakeholder Analyse'!$A$7:$A$79,0),MATCH($E$45,'Stakeholder Analyse'!$A$7:$D$7,0)),-1),-1)</f>
        <v>-1</v>
      </c>
      <c r="L84" s="33">
        <f>IF($E84&gt;0,IF(INDEX('Stakeholder Analyse'!$A$7:$C$79,MATCH($E84,'Stakeholder Analyse'!$A$7:$A$79,0),MATCH($F$45,'Stakeholder Analyse'!$A$7:$C$7,0))=L$46,INDEX('Stakeholder Analyse'!$A$7:$D$79,MATCH($E84,'Stakeholder Analyse'!$A$7:$A$79,0),MATCH($E$45,'Stakeholder Analyse'!$A$7:$D$7,0)),-1),-1)</f>
        <v>-1</v>
      </c>
      <c r="M84" s="33">
        <f>IF($E84&gt;0,IF(INDEX('Stakeholder Analyse'!$A$7:$C$79,MATCH($E84,'Stakeholder Analyse'!$A$7:$A$79,0),MATCH($F$45,'Stakeholder Analyse'!$A$7:$C$7,0))=M$46,INDEX('Stakeholder Analyse'!$A$7:$D$79,MATCH($E84,'Stakeholder Analyse'!$A$7:$A$79,0),MATCH($E$45,'Stakeholder Analyse'!$A$7:$D$7,0)),-1),-1)</f>
        <v>-1</v>
      </c>
      <c r="N84" s="33">
        <f>IF($E84&gt;0,IF(INDEX('Stakeholder Analyse'!$A$7:$C$79,MATCH($E84,'Stakeholder Analyse'!$A$7:$A$79,0),MATCH($F$45,'Stakeholder Analyse'!$A$7:$C$7,0))=N$46,INDEX('Stakeholder Analyse'!$A$7:$D$79,MATCH($E84,'Stakeholder Analyse'!$A$7:$A$79,0),MATCH($E$45,'Stakeholder Analyse'!$A$7:$D$7,0)),-1),-1)</f>
        <v>-1</v>
      </c>
      <c r="O84" s="33">
        <f>IF($E84&gt;0,IF(INDEX('Stakeholder Analyse'!$A$7:$C$79,MATCH($E84,'Stakeholder Analyse'!$A$7:$A$79,0),MATCH($F$45,'Stakeholder Analyse'!$A$7:$C$7,0))=O$46,INDEX('Stakeholder Analyse'!$A$7:$D$79,MATCH($E84,'Stakeholder Analyse'!$A$7:$A$79,0),MATCH($E$45,'Stakeholder Analyse'!$A$7:$D$7,0)),-1),-1)</f>
        <v>-1</v>
      </c>
      <c r="P84" s="33"/>
      <c r="Q84" s="34"/>
      <c r="R84" s="34"/>
      <c r="S84" s="31"/>
    </row>
    <row r="85" spans="3:19">
      <c r="C85" s="30"/>
      <c r="D85" s="33"/>
      <c r="E85" s="36">
        <f>'Stakeholder Analyse'!A46</f>
        <v>0</v>
      </c>
      <c r="F85" s="33">
        <f>IF($E85&gt;0,IF(INDEX('Stakeholder Analyse'!$A$7:$C$79,MATCH($E85,'Stakeholder Analyse'!$A$7:$A$79,0),MATCH($F$45,'Stakeholder Analyse'!$A$7:$C$7,0))=F$46,INDEX('Stakeholder Analyse'!$A$7:$D$79,MATCH($E85,'Stakeholder Analyse'!$A$7:$A$79,0),MATCH($E$45,'Stakeholder Analyse'!$A$7:$D$7,0)),-1),-1)</f>
        <v>-1</v>
      </c>
      <c r="G85" s="33">
        <f>IF($E85&gt;0,IF(INDEX('Stakeholder Analyse'!$A$7:$C$79,MATCH($E85,'Stakeholder Analyse'!$A$7:$A$79,0),MATCH($F$45,'Stakeholder Analyse'!$A$7:$C$7,0))=G$46,INDEX('Stakeholder Analyse'!$A$7:$D$79,MATCH($E85,'Stakeholder Analyse'!$A$7:$A$79,0),MATCH($E$45,'Stakeholder Analyse'!$A$7:$D$7,0)),-1),-1)</f>
        <v>-1</v>
      </c>
      <c r="H85" s="33">
        <f>IF($E85&gt;0,IF(INDEX('Stakeholder Analyse'!$A$7:$C$79,MATCH($E85,'Stakeholder Analyse'!$A$7:$A$79,0),MATCH($F$45,'Stakeholder Analyse'!$A$7:$C$7,0))=H$46,INDEX('Stakeholder Analyse'!$A$7:$D$79,MATCH($E85,'Stakeholder Analyse'!$A$7:$A$79,0),MATCH($E$45,'Stakeholder Analyse'!$A$7:$D$7,0)),-1),-1)</f>
        <v>-1</v>
      </c>
      <c r="I85" s="33">
        <f>IF($E85&gt;0,IF(INDEX('Stakeholder Analyse'!$A$7:$C$79,MATCH($E85,'Stakeholder Analyse'!$A$7:$A$79,0),MATCH($F$45,'Stakeholder Analyse'!$A$7:$C$7,0))=I$46,INDEX('Stakeholder Analyse'!$A$7:$D$79,MATCH($E85,'Stakeholder Analyse'!$A$7:$A$79,0),MATCH($E$45,'Stakeholder Analyse'!$A$7:$D$7,0)),-1),-1)</f>
        <v>-1</v>
      </c>
      <c r="J85" s="33">
        <f>IF($E85&gt;0,IF(INDEX('Stakeholder Analyse'!$A$7:$C$79,MATCH($E85,'Stakeholder Analyse'!$A$7:$A$79,0),MATCH($F$45,'Stakeholder Analyse'!$A$7:$C$7,0))=J$46,INDEX('Stakeholder Analyse'!$A$7:$D$79,MATCH($E85,'Stakeholder Analyse'!$A$7:$A$79,0),MATCH($E$45,'Stakeholder Analyse'!$A$7:$D$7,0)),-1),-1)</f>
        <v>-1</v>
      </c>
      <c r="K85" s="33">
        <f>IF($E85&gt;0,IF(INDEX('Stakeholder Analyse'!$A$7:$C$79,MATCH($E85,'Stakeholder Analyse'!$A$7:$A$79,0),MATCH($F$45,'Stakeholder Analyse'!$A$7:$C$7,0))=K$46,INDEX('Stakeholder Analyse'!$A$7:$D$79,MATCH($E85,'Stakeholder Analyse'!$A$7:$A$79,0),MATCH($E$45,'Stakeholder Analyse'!$A$7:$D$7,0)),-1),-1)</f>
        <v>-1</v>
      </c>
      <c r="L85" s="33">
        <f>IF($E85&gt;0,IF(INDEX('Stakeholder Analyse'!$A$7:$C$79,MATCH($E85,'Stakeholder Analyse'!$A$7:$A$79,0),MATCH($F$45,'Stakeholder Analyse'!$A$7:$C$7,0))=L$46,INDEX('Stakeholder Analyse'!$A$7:$D$79,MATCH($E85,'Stakeholder Analyse'!$A$7:$A$79,0),MATCH($E$45,'Stakeholder Analyse'!$A$7:$D$7,0)),-1),-1)</f>
        <v>-1</v>
      </c>
      <c r="M85" s="33">
        <f>IF($E85&gt;0,IF(INDEX('Stakeholder Analyse'!$A$7:$C$79,MATCH($E85,'Stakeholder Analyse'!$A$7:$A$79,0),MATCH($F$45,'Stakeholder Analyse'!$A$7:$C$7,0))=M$46,INDEX('Stakeholder Analyse'!$A$7:$D$79,MATCH($E85,'Stakeholder Analyse'!$A$7:$A$79,0),MATCH($E$45,'Stakeholder Analyse'!$A$7:$D$7,0)),-1),-1)</f>
        <v>-1</v>
      </c>
      <c r="N85" s="33">
        <f>IF($E85&gt;0,IF(INDEX('Stakeholder Analyse'!$A$7:$C$79,MATCH($E85,'Stakeholder Analyse'!$A$7:$A$79,0),MATCH($F$45,'Stakeholder Analyse'!$A$7:$C$7,0))=N$46,INDEX('Stakeholder Analyse'!$A$7:$D$79,MATCH($E85,'Stakeholder Analyse'!$A$7:$A$79,0),MATCH($E$45,'Stakeholder Analyse'!$A$7:$D$7,0)),-1),-1)</f>
        <v>-1</v>
      </c>
      <c r="O85" s="33">
        <f>IF($E85&gt;0,IF(INDEX('Stakeholder Analyse'!$A$7:$C$79,MATCH($E85,'Stakeholder Analyse'!$A$7:$A$79,0),MATCH($F$45,'Stakeholder Analyse'!$A$7:$C$7,0))=O$46,INDEX('Stakeholder Analyse'!$A$7:$D$79,MATCH($E85,'Stakeholder Analyse'!$A$7:$A$79,0),MATCH($E$45,'Stakeholder Analyse'!$A$7:$D$7,0)),-1),-1)</f>
        <v>-1</v>
      </c>
      <c r="P85" s="33"/>
      <c r="Q85" s="34"/>
      <c r="R85" s="34"/>
      <c r="S85" s="31"/>
    </row>
    <row r="86" spans="3:19">
      <c r="C86" s="30"/>
      <c r="D86" s="33"/>
      <c r="E86" s="36">
        <f>'Stakeholder Analyse'!A47</f>
        <v>0</v>
      </c>
      <c r="F86" s="33">
        <f>IF($E86&gt;0,IF(INDEX('Stakeholder Analyse'!$A$7:$C$79,MATCH($E86,'Stakeholder Analyse'!$A$7:$A$79,0),MATCH($F$45,'Stakeholder Analyse'!$A$7:$C$7,0))=F$46,INDEX('Stakeholder Analyse'!$A$7:$D$79,MATCH($E86,'Stakeholder Analyse'!$A$7:$A$79,0),MATCH($E$45,'Stakeholder Analyse'!$A$7:$D$7,0)),-1),-1)</f>
        <v>-1</v>
      </c>
      <c r="G86" s="33">
        <f>IF($E86&gt;0,IF(INDEX('Stakeholder Analyse'!$A$7:$C$79,MATCH($E86,'Stakeholder Analyse'!$A$7:$A$79,0),MATCH($F$45,'Stakeholder Analyse'!$A$7:$C$7,0))=G$46,INDEX('Stakeholder Analyse'!$A$7:$D$79,MATCH($E86,'Stakeholder Analyse'!$A$7:$A$79,0),MATCH($E$45,'Stakeholder Analyse'!$A$7:$D$7,0)),-1),-1)</f>
        <v>-1</v>
      </c>
      <c r="H86" s="33">
        <f>IF($E86&gt;0,IF(INDEX('Stakeholder Analyse'!$A$7:$C$79,MATCH($E86,'Stakeholder Analyse'!$A$7:$A$79,0),MATCH($F$45,'Stakeholder Analyse'!$A$7:$C$7,0))=H$46,INDEX('Stakeholder Analyse'!$A$7:$D$79,MATCH($E86,'Stakeholder Analyse'!$A$7:$A$79,0),MATCH($E$45,'Stakeholder Analyse'!$A$7:$D$7,0)),-1),-1)</f>
        <v>-1</v>
      </c>
      <c r="I86" s="33">
        <f>IF($E86&gt;0,IF(INDEX('Stakeholder Analyse'!$A$7:$C$79,MATCH($E86,'Stakeholder Analyse'!$A$7:$A$79,0),MATCH($F$45,'Stakeholder Analyse'!$A$7:$C$7,0))=I$46,INDEX('Stakeholder Analyse'!$A$7:$D$79,MATCH($E86,'Stakeholder Analyse'!$A$7:$A$79,0),MATCH($E$45,'Stakeholder Analyse'!$A$7:$D$7,0)),-1),-1)</f>
        <v>-1</v>
      </c>
      <c r="J86" s="33">
        <f>IF($E86&gt;0,IF(INDEX('Stakeholder Analyse'!$A$7:$C$79,MATCH($E86,'Stakeholder Analyse'!$A$7:$A$79,0),MATCH($F$45,'Stakeholder Analyse'!$A$7:$C$7,0))=J$46,INDEX('Stakeholder Analyse'!$A$7:$D$79,MATCH($E86,'Stakeholder Analyse'!$A$7:$A$79,0),MATCH($E$45,'Stakeholder Analyse'!$A$7:$D$7,0)),-1),-1)</f>
        <v>-1</v>
      </c>
      <c r="K86" s="33">
        <f>IF($E86&gt;0,IF(INDEX('Stakeholder Analyse'!$A$7:$C$79,MATCH($E86,'Stakeholder Analyse'!$A$7:$A$79,0),MATCH($F$45,'Stakeholder Analyse'!$A$7:$C$7,0))=K$46,INDEX('Stakeholder Analyse'!$A$7:$D$79,MATCH($E86,'Stakeholder Analyse'!$A$7:$A$79,0),MATCH($E$45,'Stakeholder Analyse'!$A$7:$D$7,0)),-1),-1)</f>
        <v>-1</v>
      </c>
      <c r="L86" s="33">
        <f>IF($E86&gt;0,IF(INDEX('Stakeholder Analyse'!$A$7:$C$79,MATCH($E86,'Stakeholder Analyse'!$A$7:$A$79,0),MATCH($F$45,'Stakeholder Analyse'!$A$7:$C$7,0))=L$46,INDEX('Stakeholder Analyse'!$A$7:$D$79,MATCH($E86,'Stakeholder Analyse'!$A$7:$A$79,0),MATCH($E$45,'Stakeholder Analyse'!$A$7:$D$7,0)),-1),-1)</f>
        <v>-1</v>
      </c>
      <c r="M86" s="33">
        <f>IF($E86&gt;0,IF(INDEX('Stakeholder Analyse'!$A$7:$C$79,MATCH($E86,'Stakeholder Analyse'!$A$7:$A$79,0),MATCH($F$45,'Stakeholder Analyse'!$A$7:$C$7,0))=M$46,INDEX('Stakeholder Analyse'!$A$7:$D$79,MATCH($E86,'Stakeholder Analyse'!$A$7:$A$79,0),MATCH($E$45,'Stakeholder Analyse'!$A$7:$D$7,0)),-1),-1)</f>
        <v>-1</v>
      </c>
      <c r="N86" s="33">
        <f>IF($E86&gt;0,IF(INDEX('Stakeholder Analyse'!$A$7:$C$79,MATCH($E86,'Stakeholder Analyse'!$A$7:$A$79,0),MATCH($F$45,'Stakeholder Analyse'!$A$7:$C$7,0))=N$46,INDEX('Stakeholder Analyse'!$A$7:$D$79,MATCH($E86,'Stakeholder Analyse'!$A$7:$A$79,0),MATCH($E$45,'Stakeholder Analyse'!$A$7:$D$7,0)),-1),-1)</f>
        <v>-1</v>
      </c>
      <c r="O86" s="33">
        <f>IF($E86&gt;0,IF(INDEX('Stakeholder Analyse'!$A$7:$C$79,MATCH($E86,'Stakeholder Analyse'!$A$7:$A$79,0),MATCH($F$45,'Stakeholder Analyse'!$A$7:$C$7,0))=O$46,INDEX('Stakeholder Analyse'!$A$7:$D$79,MATCH($E86,'Stakeholder Analyse'!$A$7:$A$79,0),MATCH($E$45,'Stakeholder Analyse'!$A$7:$D$7,0)),-1),-1)</f>
        <v>-1</v>
      </c>
      <c r="P86" s="33"/>
      <c r="Q86" s="34"/>
      <c r="R86" s="34"/>
      <c r="S86" s="31"/>
    </row>
    <row r="87" spans="3:19">
      <c r="C87" s="30"/>
      <c r="D87" s="33"/>
      <c r="E87" s="36">
        <f>'Stakeholder Analyse'!A48</f>
        <v>0</v>
      </c>
      <c r="F87" s="33">
        <f>IF($E87&gt;0,IF(INDEX('Stakeholder Analyse'!$A$7:$C$79,MATCH($E87,'Stakeholder Analyse'!$A$7:$A$79,0),MATCH($F$45,'Stakeholder Analyse'!$A$7:$C$7,0))=F$46,INDEX('Stakeholder Analyse'!$A$7:$D$79,MATCH($E87,'Stakeholder Analyse'!$A$7:$A$79,0),MATCH($E$45,'Stakeholder Analyse'!$A$7:$D$7,0)),-1),-1)</f>
        <v>-1</v>
      </c>
      <c r="G87" s="33">
        <f>IF($E87&gt;0,IF(INDEX('Stakeholder Analyse'!$A$7:$C$79,MATCH($E87,'Stakeholder Analyse'!$A$7:$A$79,0),MATCH($F$45,'Stakeholder Analyse'!$A$7:$C$7,0))=G$46,INDEX('Stakeholder Analyse'!$A$7:$D$79,MATCH($E87,'Stakeholder Analyse'!$A$7:$A$79,0),MATCH($E$45,'Stakeholder Analyse'!$A$7:$D$7,0)),-1),-1)</f>
        <v>-1</v>
      </c>
      <c r="H87" s="33">
        <f>IF($E87&gt;0,IF(INDEX('Stakeholder Analyse'!$A$7:$C$79,MATCH($E87,'Stakeholder Analyse'!$A$7:$A$79,0),MATCH($F$45,'Stakeholder Analyse'!$A$7:$C$7,0))=H$46,INDEX('Stakeholder Analyse'!$A$7:$D$79,MATCH($E87,'Stakeholder Analyse'!$A$7:$A$79,0),MATCH($E$45,'Stakeholder Analyse'!$A$7:$D$7,0)),-1),-1)</f>
        <v>-1</v>
      </c>
      <c r="I87" s="33">
        <f>IF($E87&gt;0,IF(INDEX('Stakeholder Analyse'!$A$7:$C$79,MATCH($E87,'Stakeholder Analyse'!$A$7:$A$79,0),MATCH($F$45,'Stakeholder Analyse'!$A$7:$C$7,0))=I$46,INDEX('Stakeholder Analyse'!$A$7:$D$79,MATCH($E87,'Stakeholder Analyse'!$A$7:$A$79,0),MATCH($E$45,'Stakeholder Analyse'!$A$7:$D$7,0)),-1),-1)</f>
        <v>-1</v>
      </c>
      <c r="J87" s="33">
        <f>IF($E87&gt;0,IF(INDEX('Stakeholder Analyse'!$A$7:$C$79,MATCH($E87,'Stakeholder Analyse'!$A$7:$A$79,0),MATCH($F$45,'Stakeholder Analyse'!$A$7:$C$7,0))=J$46,INDEX('Stakeholder Analyse'!$A$7:$D$79,MATCH($E87,'Stakeholder Analyse'!$A$7:$A$79,0),MATCH($E$45,'Stakeholder Analyse'!$A$7:$D$7,0)),-1),-1)</f>
        <v>-1</v>
      </c>
      <c r="K87" s="33">
        <f>IF($E87&gt;0,IF(INDEX('Stakeholder Analyse'!$A$7:$C$79,MATCH($E87,'Stakeholder Analyse'!$A$7:$A$79,0),MATCH($F$45,'Stakeholder Analyse'!$A$7:$C$7,0))=K$46,INDEX('Stakeholder Analyse'!$A$7:$D$79,MATCH($E87,'Stakeholder Analyse'!$A$7:$A$79,0),MATCH($E$45,'Stakeholder Analyse'!$A$7:$D$7,0)),-1),-1)</f>
        <v>-1</v>
      </c>
      <c r="L87" s="33">
        <f>IF($E87&gt;0,IF(INDEX('Stakeholder Analyse'!$A$7:$C$79,MATCH($E87,'Stakeholder Analyse'!$A$7:$A$79,0),MATCH($F$45,'Stakeholder Analyse'!$A$7:$C$7,0))=L$46,INDEX('Stakeholder Analyse'!$A$7:$D$79,MATCH($E87,'Stakeholder Analyse'!$A$7:$A$79,0),MATCH($E$45,'Stakeholder Analyse'!$A$7:$D$7,0)),-1),-1)</f>
        <v>-1</v>
      </c>
      <c r="M87" s="33">
        <f>IF($E87&gt;0,IF(INDEX('Stakeholder Analyse'!$A$7:$C$79,MATCH($E87,'Stakeholder Analyse'!$A$7:$A$79,0),MATCH($F$45,'Stakeholder Analyse'!$A$7:$C$7,0))=M$46,INDEX('Stakeholder Analyse'!$A$7:$D$79,MATCH($E87,'Stakeholder Analyse'!$A$7:$A$79,0),MATCH($E$45,'Stakeholder Analyse'!$A$7:$D$7,0)),-1),-1)</f>
        <v>-1</v>
      </c>
      <c r="N87" s="33">
        <f>IF($E87&gt;0,IF(INDEX('Stakeholder Analyse'!$A$7:$C$79,MATCH($E87,'Stakeholder Analyse'!$A$7:$A$79,0),MATCH($F$45,'Stakeholder Analyse'!$A$7:$C$7,0))=N$46,INDEX('Stakeholder Analyse'!$A$7:$D$79,MATCH($E87,'Stakeholder Analyse'!$A$7:$A$79,0),MATCH($E$45,'Stakeholder Analyse'!$A$7:$D$7,0)),-1),-1)</f>
        <v>-1</v>
      </c>
      <c r="O87" s="33">
        <f>IF($E87&gt;0,IF(INDEX('Stakeholder Analyse'!$A$7:$C$79,MATCH($E87,'Stakeholder Analyse'!$A$7:$A$79,0),MATCH($F$45,'Stakeholder Analyse'!$A$7:$C$7,0))=O$46,INDEX('Stakeholder Analyse'!$A$7:$D$79,MATCH($E87,'Stakeholder Analyse'!$A$7:$A$79,0),MATCH($E$45,'Stakeholder Analyse'!$A$7:$D$7,0)),-1),-1)</f>
        <v>-1</v>
      </c>
      <c r="P87" s="33"/>
      <c r="Q87" s="34"/>
      <c r="R87" s="34"/>
      <c r="S87" s="31"/>
    </row>
    <row r="88" spans="3:19">
      <c r="C88" s="30"/>
      <c r="D88" s="33"/>
      <c r="E88" s="36">
        <f>'Stakeholder Analyse'!A49</f>
        <v>0</v>
      </c>
      <c r="F88" s="33">
        <f>IF($E88&gt;0,IF(INDEX('Stakeholder Analyse'!$A$7:$C$79,MATCH($E88,'Stakeholder Analyse'!$A$7:$A$79,0),MATCH($F$45,'Stakeholder Analyse'!$A$7:$C$7,0))=F$46,INDEX('Stakeholder Analyse'!$A$7:$D$79,MATCH($E88,'Stakeholder Analyse'!$A$7:$A$79,0),MATCH($E$45,'Stakeholder Analyse'!$A$7:$D$7,0)),-1),-1)</f>
        <v>-1</v>
      </c>
      <c r="G88" s="33">
        <f>IF($E88&gt;0,IF(INDEX('Stakeholder Analyse'!$A$7:$C$79,MATCH($E88,'Stakeholder Analyse'!$A$7:$A$79,0),MATCH($F$45,'Stakeholder Analyse'!$A$7:$C$7,0))=G$46,INDEX('Stakeholder Analyse'!$A$7:$D$79,MATCH($E88,'Stakeholder Analyse'!$A$7:$A$79,0),MATCH($E$45,'Stakeholder Analyse'!$A$7:$D$7,0)),-1),-1)</f>
        <v>-1</v>
      </c>
      <c r="H88" s="33">
        <f>IF($E88&gt;0,IF(INDEX('Stakeholder Analyse'!$A$7:$C$79,MATCH($E88,'Stakeholder Analyse'!$A$7:$A$79,0),MATCH($F$45,'Stakeholder Analyse'!$A$7:$C$7,0))=H$46,INDEX('Stakeholder Analyse'!$A$7:$D$79,MATCH($E88,'Stakeholder Analyse'!$A$7:$A$79,0),MATCH($E$45,'Stakeholder Analyse'!$A$7:$D$7,0)),-1),-1)</f>
        <v>-1</v>
      </c>
      <c r="I88" s="33">
        <f>IF($E88&gt;0,IF(INDEX('Stakeholder Analyse'!$A$7:$C$79,MATCH($E88,'Stakeholder Analyse'!$A$7:$A$79,0),MATCH($F$45,'Stakeholder Analyse'!$A$7:$C$7,0))=I$46,INDEX('Stakeholder Analyse'!$A$7:$D$79,MATCH($E88,'Stakeholder Analyse'!$A$7:$A$79,0),MATCH($E$45,'Stakeholder Analyse'!$A$7:$D$7,0)),-1),-1)</f>
        <v>-1</v>
      </c>
      <c r="J88" s="33">
        <f>IF($E88&gt;0,IF(INDEX('Stakeholder Analyse'!$A$7:$C$79,MATCH($E88,'Stakeholder Analyse'!$A$7:$A$79,0),MATCH($F$45,'Stakeholder Analyse'!$A$7:$C$7,0))=J$46,INDEX('Stakeholder Analyse'!$A$7:$D$79,MATCH($E88,'Stakeholder Analyse'!$A$7:$A$79,0),MATCH($E$45,'Stakeholder Analyse'!$A$7:$D$7,0)),-1),-1)</f>
        <v>-1</v>
      </c>
      <c r="K88" s="33">
        <f>IF($E88&gt;0,IF(INDEX('Stakeholder Analyse'!$A$7:$C$79,MATCH($E88,'Stakeholder Analyse'!$A$7:$A$79,0),MATCH($F$45,'Stakeholder Analyse'!$A$7:$C$7,0))=K$46,INDEX('Stakeholder Analyse'!$A$7:$D$79,MATCH($E88,'Stakeholder Analyse'!$A$7:$A$79,0),MATCH($E$45,'Stakeholder Analyse'!$A$7:$D$7,0)),-1),-1)</f>
        <v>-1</v>
      </c>
      <c r="L88" s="33">
        <f>IF($E88&gt;0,IF(INDEX('Stakeholder Analyse'!$A$7:$C$79,MATCH($E88,'Stakeholder Analyse'!$A$7:$A$79,0),MATCH($F$45,'Stakeholder Analyse'!$A$7:$C$7,0))=L$46,INDEX('Stakeholder Analyse'!$A$7:$D$79,MATCH($E88,'Stakeholder Analyse'!$A$7:$A$79,0),MATCH($E$45,'Stakeholder Analyse'!$A$7:$D$7,0)),-1),-1)</f>
        <v>-1</v>
      </c>
      <c r="M88" s="33">
        <f>IF($E88&gt;0,IF(INDEX('Stakeholder Analyse'!$A$7:$C$79,MATCH($E88,'Stakeholder Analyse'!$A$7:$A$79,0),MATCH($F$45,'Stakeholder Analyse'!$A$7:$C$7,0))=M$46,INDEX('Stakeholder Analyse'!$A$7:$D$79,MATCH($E88,'Stakeholder Analyse'!$A$7:$A$79,0),MATCH($E$45,'Stakeholder Analyse'!$A$7:$D$7,0)),-1),-1)</f>
        <v>-1</v>
      </c>
      <c r="N88" s="33">
        <f>IF($E88&gt;0,IF(INDEX('Stakeholder Analyse'!$A$7:$C$79,MATCH($E88,'Stakeholder Analyse'!$A$7:$A$79,0),MATCH($F$45,'Stakeholder Analyse'!$A$7:$C$7,0))=N$46,INDEX('Stakeholder Analyse'!$A$7:$D$79,MATCH($E88,'Stakeholder Analyse'!$A$7:$A$79,0),MATCH($E$45,'Stakeholder Analyse'!$A$7:$D$7,0)),-1),-1)</f>
        <v>-1</v>
      </c>
      <c r="O88" s="33">
        <f>IF($E88&gt;0,IF(INDEX('Stakeholder Analyse'!$A$7:$C$79,MATCH($E88,'Stakeholder Analyse'!$A$7:$A$79,0),MATCH($F$45,'Stakeholder Analyse'!$A$7:$C$7,0))=O$46,INDEX('Stakeholder Analyse'!$A$7:$D$79,MATCH($E88,'Stakeholder Analyse'!$A$7:$A$79,0),MATCH($E$45,'Stakeholder Analyse'!$A$7:$D$7,0)),-1),-1)</f>
        <v>-1</v>
      </c>
      <c r="P88" s="33"/>
      <c r="Q88" s="34"/>
      <c r="R88" s="34"/>
      <c r="S88" s="31"/>
    </row>
    <row r="89" spans="3:19">
      <c r="C89" s="30"/>
      <c r="D89" s="33"/>
      <c r="E89" s="36">
        <f>'Stakeholder Analyse'!A50</f>
        <v>0</v>
      </c>
      <c r="F89" s="33">
        <f>IF($E89&gt;0,IF(INDEX('Stakeholder Analyse'!$A$7:$C$79,MATCH($E89,'Stakeholder Analyse'!$A$7:$A$79,0),MATCH($F$45,'Stakeholder Analyse'!$A$7:$C$7,0))=F$46,INDEX('Stakeholder Analyse'!$A$7:$D$79,MATCH($E89,'Stakeholder Analyse'!$A$7:$A$79,0),MATCH($E$45,'Stakeholder Analyse'!$A$7:$D$7,0)),-1),-1)</f>
        <v>-1</v>
      </c>
      <c r="G89" s="33">
        <f>IF($E89&gt;0,IF(INDEX('Stakeholder Analyse'!$A$7:$C$79,MATCH($E89,'Stakeholder Analyse'!$A$7:$A$79,0),MATCH($F$45,'Stakeholder Analyse'!$A$7:$C$7,0))=G$46,INDEX('Stakeholder Analyse'!$A$7:$D$79,MATCH($E89,'Stakeholder Analyse'!$A$7:$A$79,0),MATCH($E$45,'Stakeholder Analyse'!$A$7:$D$7,0)),-1),-1)</f>
        <v>-1</v>
      </c>
      <c r="H89" s="33">
        <f>IF($E89&gt;0,IF(INDEX('Stakeholder Analyse'!$A$7:$C$79,MATCH($E89,'Stakeholder Analyse'!$A$7:$A$79,0),MATCH($F$45,'Stakeholder Analyse'!$A$7:$C$7,0))=H$46,INDEX('Stakeholder Analyse'!$A$7:$D$79,MATCH($E89,'Stakeholder Analyse'!$A$7:$A$79,0),MATCH($E$45,'Stakeholder Analyse'!$A$7:$D$7,0)),-1),-1)</f>
        <v>-1</v>
      </c>
      <c r="I89" s="33">
        <f>IF($E89&gt;0,IF(INDEX('Stakeholder Analyse'!$A$7:$C$79,MATCH($E89,'Stakeholder Analyse'!$A$7:$A$79,0),MATCH($F$45,'Stakeholder Analyse'!$A$7:$C$7,0))=I$46,INDEX('Stakeholder Analyse'!$A$7:$D$79,MATCH($E89,'Stakeholder Analyse'!$A$7:$A$79,0),MATCH($E$45,'Stakeholder Analyse'!$A$7:$D$7,0)),-1),-1)</f>
        <v>-1</v>
      </c>
      <c r="J89" s="33">
        <f>IF($E89&gt;0,IF(INDEX('Stakeholder Analyse'!$A$7:$C$79,MATCH($E89,'Stakeholder Analyse'!$A$7:$A$79,0),MATCH($F$45,'Stakeholder Analyse'!$A$7:$C$7,0))=J$46,INDEX('Stakeholder Analyse'!$A$7:$D$79,MATCH($E89,'Stakeholder Analyse'!$A$7:$A$79,0),MATCH($E$45,'Stakeholder Analyse'!$A$7:$D$7,0)),-1),-1)</f>
        <v>-1</v>
      </c>
      <c r="K89" s="33">
        <f>IF($E89&gt;0,IF(INDEX('Stakeholder Analyse'!$A$7:$C$79,MATCH($E89,'Stakeholder Analyse'!$A$7:$A$79,0),MATCH($F$45,'Stakeholder Analyse'!$A$7:$C$7,0))=K$46,INDEX('Stakeholder Analyse'!$A$7:$D$79,MATCH($E89,'Stakeholder Analyse'!$A$7:$A$79,0),MATCH($E$45,'Stakeholder Analyse'!$A$7:$D$7,0)),-1),-1)</f>
        <v>-1</v>
      </c>
      <c r="L89" s="33">
        <f>IF($E89&gt;0,IF(INDEX('Stakeholder Analyse'!$A$7:$C$79,MATCH($E89,'Stakeholder Analyse'!$A$7:$A$79,0),MATCH($F$45,'Stakeholder Analyse'!$A$7:$C$7,0))=L$46,INDEX('Stakeholder Analyse'!$A$7:$D$79,MATCH($E89,'Stakeholder Analyse'!$A$7:$A$79,0),MATCH($E$45,'Stakeholder Analyse'!$A$7:$D$7,0)),-1),-1)</f>
        <v>-1</v>
      </c>
      <c r="M89" s="33">
        <f>IF($E89&gt;0,IF(INDEX('Stakeholder Analyse'!$A$7:$C$79,MATCH($E89,'Stakeholder Analyse'!$A$7:$A$79,0),MATCH($F$45,'Stakeholder Analyse'!$A$7:$C$7,0))=M$46,INDEX('Stakeholder Analyse'!$A$7:$D$79,MATCH($E89,'Stakeholder Analyse'!$A$7:$A$79,0),MATCH($E$45,'Stakeholder Analyse'!$A$7:$D$7,0)),-1),-1)</f>
        <v>-1</v>
      </c>
      <c r="N89" s="33">
        <f>IF($E89&gt;0,IF(INDEX('Stakeholder Analyse'!$A$7:$C$79,MATCH($E89,'Stakeholder Analyse'!$A$7:$A$79,0),MATCH($F$45,'Stakeholder Analyse'!$A$7:$C$7,0))=N$46,INDEX('Stakeholder Analyse'!$A$7:$D$79,MATCH($E89,'Stakeholder Analyse'!$A$7:$A$79,0),MATCH($E$45,'Stakeholder Analyse'!$A$7:$D$7,0)),-1),-1)</f>
        <v>-1</v>
      </c>
      <c r="O89" s="33">
        <f>IF($E89&gt;0,IF(INDEX('Stakeholder Analyse'!$A$7:$C$79,MATCH($E89,'Stakeholder Analyse'!$A$7:$A$79,0),MATCH($F$45,'Stakeholder Analyse'!$A$7:$C$7,0))=O$46,INDEX('Stakeholder Analyse'!$A$7:$D$79,MATCH($E89,'Stakeholder Analyse'!$A$7:$A$79,0),MATCH($E$45,'Stakeholder Analyse'!$A$7:$D$7,0)),-1),-1)</f>
        <v>-1</v>
      </c>
      <c r="P89" s="33"/>
      <c r="Q89" s="34"/>
      <c r="R89" s="34"/>
      <c r="S89" s="31"/>
    </row>
    <row r="90" spans="3:19">
      <c r="C90" s="30"/>
      <c r="D90" s="33"/>
      <c r="E90" s="36">
        <f>'Stakeholder Analyse'!A51</f>
        <v>0</v>
      </c>
      <c r="F90" s="33">
        <f>IF($E90&gt;0,IF(INDEX('Stakeholder Analyse'!$A$7:$C$79,MATCH($E90,'Stakeholder Analyse'!$A$7:$A$79,0),MATCH($F$45,'Stakeholder Analyse'!$A$7:$C$7,0))=F$46,INDEX('Stakeholder Analyse'!$A$7:$D$79,MATCH($E90,'Stakeholder Analyse'!$A$7:$A$79,0),MATCH($E$45,'Stakeholder Analyse'!$A$7:$D$7,0)),-1),-1)</f>
        <v>-1</v>
      </c>
      <c r="G90" s="33">
        <f>IF($E90&gt;0,IF(INDEX('Stakeholder Analyse'!$A$7:$C$79,MATCH($E90,'Stakeholder Analyse'!$A$7:$A$79,0),MATCH($F$45,'Stakeholder Analyse'!$A$7:$C$7,0))=G$46,INDEX('Stakeholder Analyse'!$A$7:$D$79,MATCH($E90,'Stakeholder Analyse'!$A$7:$A$79,0),MATCH($E$45,'Stakeholder Analyse'!$A$7:$D$7,0)),-1),-1)</f>
        <v>-1</v>
      </c>
      <c r="H90" s="33">
        <f>IF($E90&gt;0,IF(INDEX('Stakeholder Analyse'!$A$7:$C$79,MATCH($E90,'Stakeholder Analyse'!$A$7:$A$79,0),MATCH($F$45,'Stakeholder Analyse'!$A$7:$C$7,0))=H$46,INDEX('Stakeholder Analyse'!$A$7:$D$79,MATCH($E90,'Stakeholder Analyse'!$A$7:$A$79,0),MATCH($E$45,'Stakeholder Analyse'!$A$7:$D$7,0)),-1),-1)</f>
        <v>-1</v>
      </c>
      <c r="I90" s="33">
        <f>IF($E90&gt;0,IF(INDEX('Stakeholder Analyse'!$A$7:$C$79,MATCH($E90,'Stakeholder Analyse'!$A$7:$A$79,0),MATCH($F$45,'Stakeholder Analyse'!$A$7:$C$7,0))=I$46,INDEX('Stakeholder Analyse'!$A$7:$D$79,MATCH($E90,'Stakeholder Analyse'!$A$7:$A$79,0),MATCH($E$45,'Stakeholder Analyse'!$A$7:$D$7,0)),-1),-1)</f>
        <v>-1</v>
      </c>
      <c r="J90" s="33">
        <f>IF($E90&gt;0,IF(INDEX('Stakeholder Analyse'!$A$7:$C$79,MATCH($E90,'Stakeholder Analyse'!$A$7:$A$79,0),MATCH($F$45,'Stakeholder Analyse'!$A$7:$C$7,0))=J$46,INDEX('Stakeholder Analyse'!$A$7:$D$79,MATCH($E90,'Stakeholder Analyse'!$A$7:$A$79,0),MATCH($E$45,'Stakeholder Analyse'!$A$7:$D$7,0)),-1),-1)</f>
        <v>-1</v>
      </c>
      <c r="K90" s="33">
        <f>IF($E90&gt;0,IF(INDEX('Stakeholder Analyse'!$A$7:$C$79,MATCH($E90,'Stakeholder Analyse'!$A$7:$A$79,0),MATCH($F$45,'Stakeholder Analyse'!$A$7:$C$7,0))=K$46,INDEX('Stakeholder Analyse'!$A$7:$D$79,MATCH($E90,'Stakeholder Analyse'!$A$7:$A$79,0),MATCH($E$45,'Stakeholder Analyse'!$A$7:$D$7,0)),-1),-1)</f>
        <v>-1</v>
      </c>
      <c r="L90" s="33">
        <f>IF($E90&gt;0,IF(INDEX('Stakeholder Analyse'!$A$7:$C$79,MATCH($E90,'Stakeholder Analyse'!$A$7:$A$79,0),MATCH($F$45,'Stakeholder Analyse'!$A$7:$C$7,0))=L$46,INDEX('Stakeholder Analyse'!$A$7:$D$79,MATCH($E90,'Stakeholder Analyse'!$A$7:$A$79,0),MATCH($E$45,'Stakeholder Analyse'!$A$7:$D$7,0)),-1),-1)</f>
        <v>-1</v>
      </c>
      <c r="M90" s="33">
        <f>IF($E90&gt;0,IF(INDEX('Stakeholder Analyse'!$A$7:$C$79,MATCH($E90,'Stakeholder Analyse'!$A$7:$A$79,0),MATCH($F$45,'Stakeholder Analyse'!$A$7:$C$7,0))=M$46,INDEX('Stakeholder Analyse'!$A$7:$D$79,MATCH($E90,'Stakeholder Analyse'!$A$7:$A$79,0),MATCH($E$45,'Stakeholder Analyse'!$A$7:$D$7,0)),-1),-1)</f>
        <v>-1</v>
      </c>
      <c r="N90" s="33">
        <f>IF($E90&gt;0,IF(INDEX('Stakeholder Analyse'!$A$7:$C$79,MATCH($E90,'Stakeholder Analyse'!$A$7:$A$79,0),MATCH($F$45,'Stakeholder Analyse'!$A$7:$C$7,0))=N$46,INDEX('Stakeholder Analyse'!$A$7:$D$79,MATCH($E90,'Stakeholder Analyse'!$A$7:$A$79,0),MATCH($E$45,'Stakeholder Analyse'!$A$7:$D$7,0)),-1),-1)</f>
        <v>-1</v>
      </c>
      <c r="O90" s="33">
        <f>IF($E90&gt;0,IF(INDEX('Stakeholder Analyse'!$A$7:$C$79,MATCH($E90,'Stakeholder Analyse'!$A$7:$A$79,0),MATCH($F$45,'Stakeholder Analyse'!$A$7:$C$7,0))=O$46,INDEX('Stakeholder Analyse'!$A$7:$D$79,MATCH($E90,'Stakeholder Analyse'!$A$7:$A$79,0),MATCH($E$45,'Stakeholder Analyse'!$A$7:$D$7,0)),-1),-1)</f>
        <v>-1</v>
      </c>
      <c r="P90" s="33"/>
      <c r="Q90" s="34"/>
      <c r="R90" s="34"/>
      <c r="S90" s="31"/>
    </row>
    <row r="91" spans="3:19">
      <c r="C91" s="30"/>
      <c r="D91" s="33"/>
      <c r="E91" s="36">
        <f>'Stakeholder Analyse'!A52</f>
        <v>0</v>
      </c>
      <c r="F91" s="33">
        <f>IF($E91&gt;0,IF(INDEX('Stakeholder Analyse'!$A$7:$C$79,MATCH($E91,'Stakeholder Analyse'!$A$7:$A$79,0),MATCH($F$45,'Stakeholder Analyse'!$A$7:$C$7,0))=F$46,INDEX('Stakeholder Analyse'!$A$7:$D$79,MATCH($E91,'Stakeholder Analyse'!$A$7:$A$79,0),MATCH($E$45,'Stakeholder Analyse'!$A$7:$D$7,0)),-1),-1)</f>
        <v>-1</v>
      </c>
      <c r="G91" s="33">
        <f>IF($E91&gt;0,IF(INDEX('Stakeholder Analyse'!$A$7:$C$79,MATCH($E91,'Stakeholder Analyse'!$A$7:$A$79,0),MATCH($F$45,'Stakeholder Analyse'!$A$7:$C$7,0))=G$46,INDEX('Stakeholder Analyse'!$A$7:$D$79,MATCH($E91,'Stakeholder Analyse'!$A$7:$A$79,0),MATCH($E$45,'Stakeholder Analyse'!$A$7:$D$7,0)),-1),-1)</f>
        <v>-1</v>
      </c>
      <c r="H91" s="33">
        <f>IF($E91&gt;0,IF(INDEX('Stakeholder Analyse'!$A$7:$C$79,MATCH($E91,'Stakeholder Analyse'!$A$7:$A$79,0),MATCH($F$45,'Stakeholder Analyse'!$A$7:$C$7,0))=H$46,INDEX('Stakeholder Analyse'!$A$7:$D$79,MATCH($E91,'Stakeholder Analyse'!$A$7:$A$79,0),MATCH($E$45,'Stakeholder Analyse'!$A$7:$D$7,0)),-1),-1)</f>
        <v>-1</v>
      </c>
      <c r="I91" s="33">
        <f>IF($E91&gt;0,IF(INDEX('Stakeholder Analyse'!$A$7:$C$79,MATCH($E91,'Stakeholder Analyse'!$A$7:$A$79,0),MATCH($F$45,'Stakeholder Analyse'!$A$7:$C$7,0))=I$46,INDEX('Stakeholder Analyse'!$A$7:$D$79,MATCH($E91,'Stakeholder Analyse'!$A$7:$A$79,0),MATCH($E$45,'Stakeholder Analyse'!$A$7:$D$7,0)),-1),-1)</f>
        <v>-1</v>
      </c>
      <c r="J91" s="33">
        <f>IF($E91&gt;0,IF(INDEX('Stakeholder Analyse'!$A$7:$C$79,MATCH($E91,'Stakeholder Analyse'!$A$7:$A$79,0),MATCH($F$45,'Stakeholder Analyse'!$A$7:$C$7,0))=J$46,INDEX('Stakeholder Analyse'!$A$7:$D$79,MATCH($E91,'Stakeholder Analyse'!$A$7:$A$79,0),MATCH($E$45,'Stakeholder Analyse'!$A$7:$D$7,0)),-1),-1)</f>
        <v>-1</v>
      </c>
      <c r="K91" s="33">
        <f>IF($E91&gt;0,IF(INDEX('Stakeholder Analyse'!$A$7:$C$79,MATCH($E91,'Stakeholder Analyse'!$A$7:$A$79,0),MATCH($F$45,'Stakeholder Analyse'!$A$7:$C$7,0))=K$46,INDEX('Stakeholder Analyse'!$A$7:$D$79,MATCH($E91,'Stakeholder Analyse'!$A$7:$A$79,0),MATCH($E$45,'Stakeholder Analyse'!$A$7:$D$7,0)),-1),-1)</f>
        <v>-1</v>
      </c>
      <c r="L91" s="33">
        <f>IF($E91&gt;0,IF(INDEX('Stakeholder Analyse'!$A$7:$C$79,MATCH($E91,'Stakeholder Analyse'!$A$7:$A$79,0),MATCH($F$45,'Stakeholder Analyse'!$A$7:$C$7,0))=L$46,INDEX('Stakeholder Analyse'!$A$7:$D$79,MATCH($E91,'Stakeholder Analyse'!$A$7:$A$79,0),MATCH($E$45,'Stakeholder Analyse'!$A$7:$D$7,0)),-1),-1)</f>
        <v>-1</v>
      </c>
      <c r="M91" s="33">
        <f>IF($E91&gt;0,IF(INDEX('Stakeholder Analyse'!$A$7:$C$79,MATCH($E91,'Stakeholder Analyse'!$A$7:$A$79,0),MATCH($F$45,'Stakeholder Analyse'!$A$7:$C$7,0))=M$46,INDEX('Stakeholder Analyse'!$A$7:$D$79,MATCH($E91,'Stakeholder Analyse'!$A$7:$A$79,0),MATCH($E$45,'Stakeholder Analyse'!$A$7:$D$7,0)),-1),-1)</f>
        <v>-1</v>
      </c>
      <c r="N91" s="33">
        <f>IF($E91&gt;0,IF(INDEX('Stakeholder Analyse'!$A$7:$C$79,MATCH($E91,'Stakeholder Analyse'!$A$7:$A$79,0),MATCH($F$45,'Stakeholder Analyse'!$A$7:$C$7,0))=N$46,INDEX('Stakeholder Analyse'!$A$7:$D$79,MATCH($E91,'Stakeholder Analyse'!$A$7:$A$79,0),MATCH($E$45,'Stakeholder Analyse'!$A$7:$D$7,0)),-1),-1)</f>
        <v>-1</v>
      </c>
      <c r="O91" s="33">
        <f>IF($E91&gt;0,IF(INDEX('Stakeholder Analyse'!$A$7:$C$79,MATCH($E91,'Stakeholder Analyse'!$A$7:$A$79,0),MATCH($F$45,'Stakeholder Analyse'!$A$7:$C$7,0))=O$46,INDEX('Stakeholder Analyse'!$A$7:$D$79,MATCH($E91,'Stakeholder Analyse'!$A$7:$A$79,0),MATCH($E$45,'Stakeholder Analyse'!$A$7:$D$7,0)),-1),-1)</f>
        <v>-1</v>
      </c>
      <c r="P91" s="33"/>
      <c r="Q91" s="34"/>
      <c r="R91" s="34"/>
      <c r="S91" s="31"/>
    </row>
    <row r="92" spans="3:19">
      <c r="C92" s="30"/>
      <c r="D92" s="33"/>
      <c r="E92" s="36">
        <f>'Stakeholder Analyse'!A53</f>
        <v>0</v>
      </c>
      <c r="F92" s="33">
        <f>IF($E92&gt;0,IF(INDEX('Stakeholder Analyse'!$A$7:$C$79,MATCH($E92,'Stakeholder Analyse'!$A$7:$A$79,0),MATCH($F$45,'Stakeholder Analyse'!$A$7:$C$7,0))=F$46,INDEX('Stakeholder Analyse'!$A$7:$D$79,MATCH($E92,'Stakeholder Analyse'!$A$7:$A$79,0),MATCH($E$45,'Stakeholder Analyse'!$A$7:$D$7,0)),-1),-1)</f>
        <v>-1</v>
      </c>
      <c r="G92" s="33">
        <f>IF($E92&gt;0,IF(INDEX('Stakeholder Analyse'!$A$7:$C$79,MATCH($E92,'Stakeholder Analyse'!$A$7:$A$79,0),MATCH($F$45,'Stakeholder Analyse'!$A$7:$C$7,0))=G$46,INDEX('Stakeholder Analyse'!$A$7:$D$79,MATCH($E92,'Stakeholder Analyse'!$A$7:$A$79,0),MATCH($E$45,'Stakeholder Analyse'!$A$7:$D$7,0)),-1),-1)</f>
        <v>-1</v>
      </c>
      <c r="H92" s="33">
        <f>IF($E92&gt;0,IF(INDEX('Stakeholder Analyse'!$A$7:$C$79,MATCH($E92,'Stakeholder Analyse'!$A$7:$A$79,0),MATCH($F$45,'Stakeholder Analyse'!$A$7:$C$7,0))=H$46,INDEX('Stakeholder Analyse'!$A$7:$D$79,MATCH($E92,'Stakeholder Analyse'!$A$7:$A$79,0),MATCH($E$45,'Stakeholder Analyse'!$A$7:$D$7,0)),-1),-1)</f>
        <v>-1</v>
      </c>
      <c r="I92" s="33">
        <f>IF($E92&gt;0,IF(INDEX('Stakeholder Analyse'!$A$7:$C$79,MATCH($E92,'Stakeholder Analyse'!$A$7:$A$79,0),MATCH($F$45,'Stakeholder Analyse'!$A$7:$C$7,0))=I$46,INDEX('Stakeholder Analyse'!$A$7:$D$79,MATCH($E92,'Stakeholder Analyse'!$A$7:$A$79,0),MATCH($E$45,'Stakeholder Analyse'!$A$7:$D$7,0)),-1),-1)</f>
        <v>-1</v>
      </c>
      <c r="J92" s="33">
        <f>IF($E92&gt;0,IF(INDEX('Stakeholder Analyse'!$A$7:$C$79,MATCH($E92,'Stakeholder Analyse'!$A$7:$A$79,0),MATCH($F$45,'Stakeholder Analyse'!$A$7:$C$7,0))=J$46,INDEX('Stakeholder Analyse'!$A$7:$D$79,MATCH($E92,'Stakeholder Analyse'!$A$7:$A$79,0),MATCH($E$45,'Stakeholder Analyse'!$A$7:$D$7,0)),-1),-1)</f>
        <v>-1</v>
      </c>
      <c r="K92" s="33">
        <f>IF($E92&gt;0,IF(INDEX('Stakeholder Analyse'!$A$7:$C$79,MATCH($E92,'Stakeholder Analyse'!$A$7:$A$79,0),MATCH($F$45,'Stakeholder Analyse'!$A$7:$C$7,0))=K$46,INDEX('Stakeholder Analyse'!$A$7:$D$79,MATCH($E92,'Stakeholder Analyse'!$A$7:$A$79,0),MATCH($E$45,'Stakeholder Analyse'!$A$7:$D$7,0)),-1),-1)</f>
        <v>-1</v>
      </c>
      <c r="L92" s="33">
        <f>IF($E92&gt;0,IF(INDEX('Stakeholder Analyse'!$A$7:$C$79,MATCH($E92,'Stakeholder Analyse'!$A$7:$A$79,0),MATCH($F$45,'Stakeholder Analyse'!$A$7:$C$7,0))=L$46,INDEX('Stakeholder Analyse'!$A$7:$D$79,MATCH($E92,'Stakeholder Analyse'!$A$7:$A$79,0),MATCH($E$45,'Stakeholder Analyse'!$A$7:$D$7,0)),-1),-1)</f>
        <v>-1</v>
      </c>
      <c r="M92" s="33">
        <f>IF($E92&gt;0,IF(INDEX('Stakeholder Analyse'!$A$7:$C$79,MATCH($E92,'Stakeholder Analyse'!$A$7:$A$79,0),MATCH($F$45,'Stakeholder Analyse'!$A$7:$C$7,0))=M$46,INDEX('Stakeholder Analyse'!$A$7:$D$79,MATCH($E92,'Stakeholder Analyse'!$A$7:$A$79,0),MATCH($E$45,'Stakeholder Analyse'!$A$7:$D$7,0)),-1),-1)</f>
        <v>-1</v>
      </c>
      <c r="N92" s="33">
        <f>IF($E92&gt;0,IF(INDEX('Stakeholder Analyse'!$A$7:$C$79,MATCH($E92,'Stakeholder Analyse'!$A$7:$A$79,0),MATCH($F$45,'Stakeholder Analyse'!$A$7:$C$7,0))=N$46,INDEX('Stakeholder Analyse'!$A$7:$D$79,MATCH($E92,'Stakeholder Analyse'!$A$7:$A$79,0),MATCH($E$45,'Stakeholder Analyse'!$A$7:$D$7,0)),-1),-1)</f>
        <v>-1</v>
      </c>
      <c r="O92" s="33">
        <f>IF($E92&gt;0,IF(INDEX('Stakeholder Analyse'!$A$7:$C$79,MATCH($E92,'Stakeholder Analyse'!$A$7:$A$79,0),MATCH($F$45,'Stakeholder Analyse'!$A$7:$C$7,0))=O$46,INDEX('Stakeholder Analyse'!$A$7:$D$79,MATCH($E92,'Stakeholder Analyse'!$A$7:$A$79,0),MATCH($E$45,'Stakeholder Analyse'!$A$7:$D$7,0)),-1),-1)</f>
        <v>-1</v>
      </c>
      <c r="P92" s="33"/>
      <c r="Q92" s="34"/>
      <c r="R92" s="34"/>
      <c r="S92" s="31"/>
    </row>
    <row r="93" spans="3:19">
      <c r="C93" s="30"/>
      <c r="D93" s="33"/>
      <c r="E93" s="36">
        <f>'Stakeholder Analyse'!A54</f>
        <v>0</v>
      </c>
      <c r="F93" s="33">
        <f>IF($E93&gt;0,IF(INDEX('Stakeholder Analyse'!$A$7:$C$79,MATCH($E93,'Stakeholder Analyse'!$A$7:$A$79,0),MATCH($F$45,'Stakeholder Analyse'!$A$7:$C$7,0))=F$46,INDEX('Stakeholder Analyse'!$A$7:$D$79,MATCH($E93,'Stakeholder Analyse'!$A$7:$A$79,0),MATCH($E$45,'Stakeholder Analyse'!$A$7:$D$7,0)),-1),-1)</f>
        <v>-1</v>
      </c>
      <c r="G93" s="33">
        <f>IF($E93&gt;0,IF(INDEX('Stakeholder Analyse'!$A$7:$C$79,MATCH($E93,'Stakeholder Analyse'!$A$7:$A$79,0),MATCH($F$45,'Stakeholder Analyse'!$A$7:$C$7,0))=G$46,INDEX('Stakeholder Analyse'!$A$7:$D$79,MATCH($E93,'Stakeholder Analyse'!$A$7:$A$79,0),MATCH($E$45,'Stakeholder Analyse'!$A$7:$D$7,0)),-1),-1)</f>
        <v>-1</v>
      </c>
      <c r="H93" s="33">
        <f>IF($E93&gt;0,IF(INDEX('Stakeholder Analyse'!$A$7:$C$79,MATCH($E93,'Stakeholder Analyse'!$A$7:$A$79,0),MATCH($F$45,'Stakeholder Analyse'!$A$7:$C$7,0))=H$46,INDEX('Stakeholder Analyse'!$A$7:$D$79,MATCH($E93,'Stakeholder Analyse'!$A$7:$A$79,0),MATCH($E$45,'Stakeholder Analyse'!$A$7:$D$7,0)),-1),-1)</f>
        <v>-1</v>
      </c>
      <c r="I93" s="33">
        <f>IF($E93&gt;0,IF(INDEX('Stakeholder Analyse'!$A$7:$C$79,MATCH($E93,'Stakeholder Analyse'!$A$7:$A$79,0),MATCH($F$45,'Stakeholder Analyse'!$A$7:$C$7,0))=I$46,INDEX('Stakeholder Analyse'!$A$7:$D$79,MATCH($E93,'Stakeholder Analyse'!$A$7:$A$79,0),MATCH($E$45,'Stakeholder Analyse'!$A$7:$D$7,0)),-1),-1)</f>
        <v>-1</v>
      </c>
      <c r="J93" s="33">
        <f>IF($E93&gt;0,IF(INDEX('Stakeholder Analyse'!$A$7:$C$79,MATCH($E93,'Stakeholder Analyse'!$A$7:$A$79,0),MATCH($F$45,'Stakeholder Analyse'!$A$7:$C$7,0))=J$46,INDEX('Stakeholder Analyse'!$A$7:$D$79,MATCH($E93,'Stakeholder Analyse'!$A$7:$A$79,0),MATCH($E$45,'Stakeholder Analyse'!$A$7:$D$7,0)),-1),-1)</f>
        <v>-1</v>
      </c>
      <c r="K93" s="33">
        <f>IF($E93&gt;0,IF(INDEX('Stakeholder Analyse'!$A$7:$C$79,MATCH($E93,'Stakeholder Analyse'!$A$7:$A$79,0),MATCH($F$45,'Stakeholder Analyse'!$A$7:$C$7,0))=K$46,INDEX('Stakeholder Analyse'!$A$7:$D$79,MATCH($E93,'Stakeholder Analyse'!$A$7:$A$79,0),MATCH($E$45,'Stakeholder Analyse'!$A$7:$D$7,0)),-1),-1)</f>
        <v>-1</v>
      </c>
      <c r="L93" s="33">
        <f>IF($E93&gt;0,IF(INDEX('Stakeholder Analyse'!$A$7:$C$79,MATCH($E93,'Stakeholder Analyse'!$A$7:$A$79,0),MATCH($F$45,'Stakeholder Analyse'!$A$7:$C$7,0))=L$46,INDEX('Stakeholder Analyse'!$A$7:$D$79,MATCH($E93,'Stakeholder Analyse'!$A$7:$A$79,0),MATCH($E$45,'Stakeholder Analyse'!$A$7:$D$7,0)),-1),-1)</f>
        <v>-1</v>
      </c>
      <c r="M93" s="33">
        <f>IF($E93&gt;0,IF(INDEX('Stakeholder Analyse'!$A$7:$C$79,MATCH($E93,'Stakeholder Analyse'!$A$7:$A$79,0),MATCH($F$45,'Stakeholder Analyse'!$A$7:$C$7,0))=M$46,INDEX('Stakeholder Analyse'!$A$7:$D$79,MATCH($E93,'Stakeholder Analyse'!$A$7:$A$79,0),MATCH($E$45,'Stakeholder Analyse'!$A$7:$D$7,0)),-1),-1)</f>
        <v>-1</v>
      </c>
      <c r="N93" s="33">
        <f>IF($E93&gt;0,IF(INDEX('Stakeholder Analyse'!$A$7:$C$79,MATCH($E93,'Stakeholder Analyse'!$A$7:$A$79,0),MATCH($F$45,'Stakeholder Analyse'!$A$7:$C$7,0))=N$46,INDEX('Stakeholder Analyse'!$A$7:$D$79,MATCH($E93,'Stakeholder Analyse'!$A$7:$A$79,0),MATCH($E$45,'Stakeholder Analyse'!$A$7:$D$7,0)),-1),-1)</f>
        <v>-1</v>
      </c>
      <c r="O93" s="33">
        <f>IF($E93&gt;0,IF(INDEX('Stakeholder Analyse'!$A$7:$C$79,MATCH($E93,'Stakeholder Analyse'!$A$7:$A$79,0),MATCH($F$45,'Stakeholder Analyse'!$A$7:$C$7,0))=O$46,INDEX('Stakeholder Analyse'!$A$7:$D$79,MATCH($E93,'Stakeholder Analyse'!$A$7:$A$79,0),MATCH($E$45,'Stakeholder Analyse'!$A$7:$D$7,0)),-1),-1)</f>
        <v>-1</v>
      </c>
      <c r="P93" s="33"/>
      <c r="Q93" s="34"/>
      <c r="R93" s="34"/>
      <c r="S93" s="31"/>
    </row>
    <row r="94" spans="3:19">
      <c r="C94" s="30"/>
      <c r="D94" s="33"/>
      <c r="E94" s="36">
        <f>'Stakeholder Analyse'!A55</f>
        <v>0</v>
      </c>
      <c r="F94" s="33">
        <f>IF($E94&gt;0,IF(INDEX('Stakeholder Analyse'!$A$7:$C$79,MATCH($E94,'Stakeholder Analyse'!$A$7:$A$79,0),MATCH($F$45,'Stakeholder Analyse'!$A$7:$C$7,0))=F$46,INDEX('Stakeholder Analyse'!$A$7:$D$79,MATCH($E94,'Stakeholder Analyse'!$A$7:$A$79,0),MATCH($E$45,'Stakeholder Analyse'!$A$7:$D$7,0)),-1),-1)</f>
        <v>-1</v>
      </c>
      <c r="G94" s="33">
        <f>IF($E94&gt;0,IF(INDEX('Stakeholder Analyse'!$A$7:$C$79,MATCH($E94,'Stakeholder Analyse'!$A$7:$A$79,0),MATCH($F$45,'Stakeholder Analyse'!$A$7:$C$7,0))=G$46,INDEX('Stakeholder Analyse'!$A$7:$D$79,MATCH($E94,'Stakeholder Analyse'!$A$7:$A$79,0),MATCH($E$45,'Stakeholder Analyse'!$A$7:$D$7,0)),-1),-1)</f>
        <v>-1</v>
      </c>
      <c r="H94" s="33">
        <f>IF($E94&gt;0,IF(INDEX('Stakeholder Analyse'!$A$7:$C$79,MATCH($E94,'Stakeholder Analyse'!$A$7:$A$79,0),MATCH($F$45,'Stakeholder Analyse'!$A$7:$C$7,0))=H$46,INDEX('Stakeholder Analyse'!$A$7:$D$79,MATCH($E94,'Stakeholder Analyse'!$A$7:$A$79,0),MATCH($E$45,'Stakeholder Analyse'!$A$7:$D$7,0)),-1),-1)</f>
        <v>-1</v>
      </c>
      <c r="I94" s="33">
        <f>IF($E94&gt;0,IF(INDEX('Stakeholder Analyse'!$A$7:$C$79,MATCH($E94,'Stakeholder Analyse'!$A$7:$A$79,0),MATCH($F$45,'Stakeholder Analyse'!$A$7:$C$7,0))=I$46,INDEX('Stakeholder Analyse'!$A$7:$D$79,MATCH($E94,'Stakeholder Analyse'!$A$7:$A$79,0),MATCH($E$45,'Stakeholder Analyse'!$A$7:$D$7,0)),-1),-1)</f>
        <v>-1</v>
      </c>
      <c r="J94" s="33">
        <f>IF($E94&gt;0,IF(INDEX('Stakeholder Analyse'!$A$7:$C$79,MATCH($E94,'Stakeholder Analyse'!$A$7:$A$79,0),MATCH($F$45,'Stakeholder Analyse'!$A$7:$C$7,0))=J$46,INDEX('Stakeholder Analyse'!$A$7:$D$79,MATCH($E94,'Stakeholder Analyse'!$A$7:$A$79,0),MATCH($E$45,'Stakeholder Analyse'!$A$7:$D$7,0)),-1),-1)</f>
        <v>-1</v>
      </c>
      <c r="K94" s="33">
        <f>IF($E94&gt;0,IF(INDEX('Stakeholder Analyse'!$A$7:$C$79,MATCH($E94,'Stakeholder Analyse'!$A$7:$A$79,0),MATCH($F$45,'Stakeholder Analyse'!$A$7:$C$7,0))=K$46,INDEX('Stakeholder Analyse'!$A$7:$D$79,MATCH($E94,'Stakeholder Analyse'!$A$7:$A$79,0),MATCH($E$45,'Stakeholder Analyse'!$A$7:$D$7,0)),-1),-1)</f>
        <v>-1</v>
      </c>
      <c r="L94" s="33">
        <f>IF($E94&gt;0,IF(INDEX('Stakeholder Analyse'!$A$7:$C$79,MATCH($E94,'Stakeholder Analyse'!$A$7:$A$79,0),MATCH($F$45,'Stakeholder Analyse'!$A$7:$C$7,0))=L$46,INDEX('Stakeholder Analyse'!$A$7:$D$79,MATCH($E94,'Stakeholder Analyse'!$A$7:$A$79,0),MATCH($E$45,'Stakeholder Analyse'!$A$7:$D$7,0)),-1),-1)</f>
        <v>-1</v>
      </c>
      <c r="M94" s="33">
        <f>IF($E94&gt;0,IF(INDEX('Stakeholder Analyse'!$A$7:$C$79,MATCH($E94,'Stakeholder Analyse'!$A$7:$A$79,0),MATCH($F$45,'Stakeholder Analyse'!$A$7:$C$7,0))=M$46,INDEX('Stakeholder Analyse'!$A$7:$D$79,MATCH($E94,'Stakeholder Analyse'!$A$7:$A$79,0),MATCH($E$45,'Stakeholder Analyse'!$A$7:$D$7,0)),-1),-1)</f>
        <v>-1</v>
      </c>
      <c r="N94" s="33">
        <f>IF($E94&gt;0,IF(INDEX('Stakeholder Analyse'!$A$7:$C$79,MATCH($E94,'Stakeholder Analyse'!$A$7:$A$79,0),MATCH($F$45,'Stakeholder Analyse'!$A$7:$C$7,0))=N$46,INDEX('Stakeholder Analyse'!$A$7:$D$79,MATCH($E94,'Stakeholder Analyse'!$A$7:$A$79,0),MATCH($E$45,'Stakeholder Analyse'!$A$7:$D$7,0)),-1),-1)</f>
        <v>-1</v>
      </c>
      <c r="O94" s="33">
        <f>IF($E94&gt;0,IF(INDEX('Stakeholder Analyse'!$A$7:$C$79,MATCH($E94,'Stakeholder Analyse'!$A$7:$A$79,0),MATCH($F$45,'Stakeholder Analyse'!$A$7:$C$7,0))=O$46,INDEX('Stakeholder Analyse'!$A$7:$D$79,MATCH($E94,'Stakeholder Analyse'!$A$7:$A$79,0),MATCH($E$45,'Stakeholder Analyse'!$A$7:$D$7,0)),-1),-1)</f>
        <v>-1</v>
      </c>
      <c r="P94" s="33"/>
      <c r="Q94" s="34"/>
      <c r="R94" s="34"/>
      <c r="S94" s="31"/>
    </row>
    <row r="95" spans="3:19">
      <c r="C95" s="30"/>
      <c r="D95" s="33"/>
      <c r="E95" s="36">
        <f>'Stakeholder Analyse'!A56</f>
        <v>0</v>
      </c>
      <c r="F95" s="33">
        <f>IF($E95&gt;0,IF(INDEX('Stakeholder Analyse'!$A$7:$C$79,MATCH($E95,'Stakeholder Analyse'!$A$7:$A$79,0),MATCH($F$45,'Stakeholder Analyse'!$A$7:$C$7,0))=F$46,INDEX('Stakeholder Analyse'!$A$7:$D$79,MATCH($E95,'Stakeholder Analyse'!$A$7:$A$79,0),MATCH($E$45,'Stakeholder Analyse'!$A$7:$D$7,0)),-1),-1)</f>
        <v>-1</v>
      </c>
      <c r="G95" s="33">
        <f>IF($E95&gt;0,IF(INDEX('Stakeholder Analyse'!$A$7:$C$79,MATCH($E95,'Stakeholder Analyse'!$A$7:$A$79,0),MATCH($F$45,'Stakeholder Analyse'!$A$7:$C$7,0))=G$46,INDEX('Stakeholder Analyse'!$A$7:$D$79,MATCH($E95,'Stakeholder Analyse'!$A$7:$A$79,0),MATCH($E$45,'Stakeholder Analyse'!$A$7:$D$7,0)),-1),-1)</f>
        <v>-1</v>
      </c>
      <c r="H95" s="33">
        <f>IF($E95&gt;0,IF(INDEX('Stakeholder Analyse'!$A$7:$C$79,MATCH($E95,'Stakeholder Analyse'!$A$7:$A$79,0),MATCH($F$45,'Stakeholder Analyse'!$A$7:$C$7,0))=H$46,INDEX('Stakeholder Analyse'!$A$7:$D$79,MATCH($E95,'Stakeholder Analyse'!$A$7:$A$79,0),MATCH($E$45,'Stakeholder Analyse'!$A$7:$D$7,0)),-1),-1)</f>
        <v>-1</v>
      </c>
      <c r="I95" s="33">
        <f>IF($E95&gt;0,IF(INDEX('Stakeholder Analyse'!$A$7:$C$79,MATCH($E95,'Stakeholder Analyse'!$A$7:$A$79,0),MATCH($F$45,'Stakeholder Analyse'!$A$7:$C$7,0))=I$46,INDEX('Stakeholder Analyse'!$A$7:$D$79,MATCH($E95,'Stakeholder Analyse'!$A$7:$A$79,0),MATCH($E$45,'Stakeholder Analyse'!$A$7:$D$7,0)),-1),-1)</f>
        <v>-1</v>
      </c>
      <c r="J95" s="33">
        <f>IF($E95&gt;0,IF(INDEX('Stakeholder Analyse'!$A$7:$C$79,MATCH($E95,'Stakeholder Analyse'!$A$7:$A$79,0),MATCH($F$45,'Stakeholder Analyse'!$A$7:$C$7,0))=J$46,INDEX('Stakeholder Analyse'!$A$7:$D$79,MATCH($E95,'Stakeholder Analyse'!$A$7:$A$79,0),MATCH($E$45,'Stakeholder Analyse'!$A$7:$D$7,0)),-1),-1)</f>
        <v>-1</v>
      </c>
      <c r="K95" s="33">
        <f>IF($E95&gt;0,IF(INDEX('Stakeholder Analyse'!$A$7:$C$79,MATCH($E95,'Stakeholder Analyse'!$A$7:$A$79,0),MATCH($F$45,'Stakeholder Analyse'!$A$7:$C$7,0))=K$46,INDEX('Stakeholder Analyse'!$A$7:$D$79,MATCH($E95,'Stakeholder Analyse'!$A$7:$A$79,0),MATCH($E$45,'Stakeholder Analyse'!$A$7:$D$7,0)),-1),-1)</f>
        <v>-1</v>
      </c>
      <c r="L95" s="33">
        <f>IF($E95&gt;0,IF(INDEX('Stakeholder Analyse'!$A$7:$C$79,MATCH($E95,'Stakeholder Analyse'!$A$7:$A$79,0),MATCH($F$45,'Stakeholder Analyse'!$A$7:$C$7,0))=L$46,INDEX('Stakeholder Analyse'!$A$7:$D$79,MATCH($E95,'Stakeholder Analyse'!$A$7:$A$79,0),MATCH($E$45,'Stakeholder Analyse'!$A$7:$D$7,0)),-1),-1)</f>
        <v>-1</v>
      </c>
      <c r="M95" s="33">
        <f>IF($E95&gt;0,IF(INDEX('Stakeholder Analyse'!$A$7:$C$79,MATCH($E95,'Stakeholder Analyse'!$A$7:$A$79,0),MATCH($F$45,'Stakeholder Analyse'!$A$7:$C$7,0))=M$46,INDEX('Stakeholder Analyse'!$A$7:$D$79,MATCH($E95,'Stakeholder Analyse'!$A$7:$A$79,0),MATCH($E$45,'Stakeholder Analyse'!$A$7:$D$7,0)),-1),-1)</f>
        <v>-1</v>
      </c>
      <c r="N95" s="33">
        <f>IF($E95&gt;0,IF(INDEX('Stakeholder Analyse'!$A$7:$C$79,MATCH($E95,'Stakeholder Analyse'!$A$7:$A$79,0),MATCH($F$45,'Stakeholder Analyse'!$A$7:$C$7,0))=N$46,INDEX('Stakeholder Analyse'!$A$7:$D$79,MATCH($E95,'Stakeholder Analyse'!$A$7:$A$79,0),MATCH($E$45,'Stakeholder Analyse'!$A$7:$D$7,0)),-1),-1)</f>
        <v>-1</v>
      </c>
      <c r="O95" s="33">
        <f>IF($E95&gt;0,IF(INDEX('Stakeholder Analyse'!$A$7:$C$79,MATCH($E95,'Stakeholder Analyse'!$A$7:$A$79,0),MATCH($F$45,'Stakeholder Analyse'!$A$7:$C$7,0))=O$46,INDEX('Stakeholder Analyse'!$A$7:$D$79,MATCH($E95,'Stakeholder Analyse'!$A$7:$A$79,0),MATCH($E$45,'Stakeholder Analyse'!$A$7:$D$7,0)),-1),-1)</f>
        <v>-1</v>
      </c>
      <c r="P95" s="33"/>
      <c r="Q95" s="34"/>
      <c r="R95" s="34"/>
      <c r="S95" s="31"/>
    </row>
    <row r="96" spans="3:19">
      <c r="C96" s="30"/>
      <c r="D96" s="33"/>
      <c r="E96" s="36">
        <f>'Stakeholder Analyse'!A57</f>
        <v>0</v>
      </c>
      <c r="F96" s="33">
        <f>IF($E96&gt;0,IF(INDEX('Stakeholder Analyse'!$A$7:$C$79,MATCH($E96,'Stakeholder Analyse'!$A$7:$A$79,0),MATCH($F$45,'Stakeholder Analyse'!$A$7:$C$7,0))=F$46,INDEX('Stakeholder Analyse'!$A$7:$D$79,MATCH($E96,'Stakeholder Analyse'!$A$7:$A$79,0),MATCH($E$45,'Stakeholder Analyse'!$A$7:$D$7,0)),-1),-1)</f>
        <v>-1</v>
      </c>
      <c r="G96" s="33">
        <f>IF($E96&gt;0,IF(INDEX('Stakeholder Analyse'!$A$7:$C$79,MATCH($E96,'Stakeholder Analyse'!$A$7:$A$79,0),MATCH($F$45,'Stakeholder Analyse'!$A$7:$C$7,0))=G$46,INDEX('Stakeholder Analyse'!$A$7:$D$79,MATCH($E96,'Stakeholder Analyse'!$A$7:$A$79,0),MATCH($E$45,'Stakeholder Analyse'!$A$7:$D$7,0)),-1),-1)</f>
        <v>-1</v>
      </c>
      <c r="H96" s="33">
        <f>IF($E96&gt;0,IF(INDEX('Stakeholder Analyse'!$A$7:$C$79,MATCH($E96,'Stakeholder Analyse'!$A$7:$A$79,0),MATCH($F$45,'Stakeholder Analyse'!$A$7:$C$7,0))=H$46,INDEX('Stakeholder Analyse'!$A$7:$D$79,MATCH($E96,'Stakeholder Analyse'!$A$7:$A$79,0),MATCH($E$45,'Stakeholder Analyse'!$A$7:$D$7,0)),-1),-1)</f>
        <v>-1</v>
      </c>
      <c r="I96" s="33">
        <f>IF($E96&gt;0,IF(INDEX('Stakeholder Analyse'!$A$7:$C$79,MATCH($E96,'Stakeholder Analyse'!$A$7:$A$79,0),MATCH($F$45,'Stakeholder Analyse'!$A$7:$C$7,0))=I$46,INDEX('Stakeholder Analyse'!$A$7:$D$79,MATCH($E96,'Stakeholder Analyse'!$A$7:$A$79,0),MATCH($E$45,'Stakeholder Analyse'!$A$7:$D$7,0)),-1),-1)</f>
        <v>-1</v>
      </c>
      <c r="J96" s="33">
        <f>IF($E96&gt;0,IF(INDEX('Stakeholder Analyse'!$A$7:$C$79,MATCH($E96,'Stakeholder Analyse'!$A$7:$A$79,0),MATCH($F$45,'Stakeholder Analyse'!$A$7:$C$7,0))=J$46,INDEX('Stakeholder Analyse'!$A$7:$D$79,MATCH($E96,'Stakeholder Analyse'!$A$7:$A$79,0),MATCH($E$45,'Stakeholder Analyse'!$A$7:$D$7,0)),-1),-1)</f>
        <v>-1</v>
      </c>
      <c r="K96" s="33">
        <f>IF($E96&gt;0,IF(INDEX('Stakeholder Analyse'!$A$7:$C$79,MATCH($E96,'Stakeholder Analyse'!$A$7:$A$79,0),MATCH($F$45,'Stakeholder Analyse'!$A$7:$C$7,0))=K$46,INDEX('Stakeholder Analyse'!$A$7:$D$79,MATCH($E96,'Stakeholder Analyse'!$A$7:$A$79,0),MATCH($E$45,'Stakeholder Analyse'!$A$7:$D$7,0)),-1),-1)</f>
        <v>-1</v>
      </c>
      <c r="L96" s="33">
        <f>IF($E96&gt;0,IF(INDEX('Stakeholder Analyse'!$A$7:$C$79,MATCH($E96,'Stakeholder Analyse'!$A$7:$A$79,0),MATCH($F$45,'Stakeholder Analyse'!$A$7:$C$7,0))=L$46,INDEX('Stakeholder Analyse'!$A$7:$D$79,MATCH($E96,'Stakeholder Analyse'!$A$7:$A$79,0),MATCH($E$45,'Stakeholder Analyse'!$A$7:$D$7,0)),-1),-1)</f>
        <v>-1</v>
      </c>
      <c r="M96" s="33">
        <f>IF($E96&gt;0,IF(INDEX('Stakeholder Analyse'!$A$7:$C$79,MATCH($E96,'Stakeholder Analyse'!$A$7:$A$79,0),MATCH($F$45,'Stakeholder Analyse'!$A$7:$C$7,0))=M$46,INDEX('Stakeholder Analyse'!$A$7:$D$79,MATCH($E96,'Stakeholder Analyse'!$A$7:$A$79,0),MATCH($E$45,'Stakeholder Analyse'!$A$7:$D$7,0)),-1),-1)</f>
        <v>-1</v>
      </c>
      <c r="N96" s="33">
        <f>IF($E96&gt;0,IF(INDEX('Stakeholder Analyse'!$A$7:$C$79,MATCH($E96,'Stakeholder Analyse'!$A$7:$A$79,0),MATCH($F$45,'Stakeholder Analyse'!$A$7:$C$7,0))=N$46,INDEX('Stakeholder Analyse'!$A$7:$D$79,MATCH($E96,'Stakeholder Analyse'!$A$7:$A$79,0),MATCH($E$45,'Stakeholder Analyse'!$A$7:$D$7,0)),-1),-1)</f>
        <v>-1</v>
      </c>
      <c r="O96" s="33">
        <f>IF($E96&gt;0,IF(INDEX('Stakeholder Analyse'!$A$7:$C$79,MATCH($E96,'Stakeholder Analyse'!$A$7:$A$79,0),MATCH($F$45,'Stakeholder Analyse'!$A$7:$C$7,0))=O$46,INDEX('Stakeholder Analyse'!$A$7:$D$79,MATCH($E96,'Stakeholder Analyse'!$A$7:$A$79,0),MATCH($E$45,'Stakeholder Analyse'!$A$7:$D$7,0)),-1),-1)</f>
        <v>-1</v>
      </c>
      <c r="P96" s="33"/>
      <c r="Q96" s="34"/>
      <c r="R96" s="34"/>
      <c r="S96" s="31"/>
    </row>
    <row r="97" spans="3:19">
      <c r="C97" s="30"/>
      <c r="D97" s="33"/>
      <c r="E97" s="36">
        <f>'Stakeholder Analyse'!A58</f>
        <v>0</v>
      </c>
      <c r="F97" s="33">
        <f>IF($E97&gt;0,IF(INDEX('Stakeholder Analyse'!$A$7:$C$79,MATCH($E97,'Stakeholder Analyse'!$A$7:$A$79,0),MATCH($F$45,'Stakeholder Analyse'!$A$7:$C$7,0))=F$46,INDEX('Stakeholder Analyse'!$A$7:$D$79,MATCH($E97,'Stakeholder Analyse'!$A$7:$A$79,0),MATCH($E$45,'Stakeholder Analyse'!$A$7:$D$7,0)),-1),-1)</f>
        <v>-1</v>
      </c>
      <c r="G97" s="33">
        <f>IF($E97&gt;0,IF(INDEX('Stakeholder Analyse'!$A$7:$C$79,MATCH($E97,'Stakeholder Analyse'!$A$7:$A$79,0),MATCH($F$45,'Stakeholder Analyse'!$A$7:$C$7,0))=G$46,INDEX('Stakeholder Analyse'!$A$7:$D$79,MATCH($E97,'Stakeholder Analyse'!$A$7:$A$79,0),MATCH($E$45,'Stakeholder Analyse'!$A$7:$D$7,0)),-1),-1)</f>
        <v>-1</v>
      </c>
      <c r="H97" s="33">
        <f>IF($E97&gt;0,IF(INDEX('Stakeholder Analyse'!$A$7:$C$79,MATCH($E97,'Stakeholder Analyse'!$A$7:$A$79,0),MATCH($F$45,'Stakeholder Analyse'!$A$7:$C$7,0))=H$46,INDEX('Stakeholder Analyse'!$A$7:$D$79,MATCH($E97,'Stakeholder Analyse'!$A$7:$A$79,0),MATCH($E$45,'Stakeholder Analyse'!$A$7:$D$7,0)),-1),-1)</f>
        <v>-1</v>
      </c>
      <c r="I97" s="33">
        <f>IF($E97&gt;0,IF(INDEX('Stakeholder Analyse'!$A$7:$C$79,MATCH($E97,'Stakeholder Analyse'!$A$7:$A$79,0),MATCH($F$45,'Stakeholder Analyse'!$A$7:$C$7,0))=I$46,INDEX('Stakeholder Analyse'!$A$7:$D$79,MATCH($E97,'Stakeholder Analyse'!$A$7:$A$79,0),MATCH($E$45,'Stakeholder Analyse'!$A$7:$D$7,0)),-1),-1)</f>
        <v>-1</v>
      </c>
      <c r="J97" s="33">
        <f>IF($E97&gt;0,IF(INDEX('Stakeholder Analyse'!$A$7:$C$79,MATCH($E97,'Stakeholder Analyse'!$A$7:$A$79,0),MATCH($F$45,'Stakeholder Analyse'!$A$7:$C$7,0))=J$46,INDEX('Stakeholder Analyse'!$A$7:$D$79,MATCH($E97,'Stakeholder Analyse'!$A$7:$A$79,0),MATCH($E$45,'Stakeholder Analyse'!$A$7:$D$7,0)),-1),-1)</f>
        <v>-1</v>
      </c>
      <c r="K97" s="33">
        <f>IF($E97&gt;0,IF(INDEX('Stakeholder Analyse'!$A$7:$C$79,MATCH($E97,'Stakeholder Analyse'!$A$7:$A$79,0),MATCH($F$45,'Stakeholder Analyse'!$A$7:$C$7,0))=K$46,INDEX('Stakeholder Analyse'!$A$7:$D$79,MATCH($E97,'Stakeholder Analyse'!$A$7:$A$79,0),MATCH($E$45,'Stakeholder Analyse'!$A$7:$D$7,0)),-1),-1)</f>
        <v>-1</v>
      </c>
      <c r="L97" s="33">
        <f>IF($E97&gt;0,IF(INDEX('Stakeholder Analyse'!$A$7:$C$79,MATCH($E97,'Stakeholder Analyse'!$A$7:$A$79,0),MATCH($F$45,'Stakeholder Analyse'!$A$7:$C$7,0))=L$46,INDEX('Stakeholder Analyse'!$A$7:$D$79,MATCH($E97,'Stakeholder Analyse'!$A$7:$A$79,0),MATCH($E$45,'Stakeholder Analyse'!$A$7:$D$7,0)),-1),-1)</f>
        <v>-1</v>
      </c>
      <c r="M97" s="33">
        <f>IF($E97&gt;0,IF(INDEX('Stakeholder Analyse'!$A$7:$C$79,MATCH($E97,'Stakeholder Analyse'!$A$7:$A$79,0),MATCH($F$45,'Stakeholder Analyse'!$A$7:$C$7,0))=M$46,INDEX('Stakeholder Analyse'!$A$7:$D$79,MATCH($E97,'Stakeholder Analyse'!$A$7:$A$79,0),MATCH($E$45,'Stakeholder Analyse'!$A$7:$D$7,0)),-1),-1)</f>
        <v>-1</v>
      </c>
      <c r="N97" s="33">
        <f>IF($E97&gt;0,IF(INDEX('Stakeholder Analyse'!$A$7:$C$79,MATCH($E97,'Stakeholder Analyse'!$A$7:$A$79,0),MATCH($F$45,'Stakeholder Analyse'!$A$7:$C$7,0))=N$46,INDEX('Stakeholder Analyse'!$A$7:$D$79,MATCH($E97,'Stakeholder Analyse'!$A$7:$A$79,0),MATCH($E$45,'Stakeholder Analyse'!$A$7:$D$7,0)),-1),-1)</f>
        <v>-1</v>
      </c>
      <c r="O97" s="33">
        <f>IF($E97&gt;0,IF(INDEX('Stakeholder Analyse'!$A$7:$C$79,MATCH($E97,'Stakeholder Analyse'!$A$7:$A$79,0),MATCH($F$45,'Stakeholder Analyse'!$A$7:$C$7,0))=O$46,INDEX('Stakeholder Analyse'!$A$7:$D$79,MATCH($E97,'Stakeholder Analyse'!$A$7:$A$79,0),MATCH($E$45,'Stakeholder Analyse'!$A$7:$D$7,0)),-1),-1)</f>
        <v>-1</v>
      </c>
      <c r="P97" s="33"/>
      <c r="Q97" s="34"/>
      <c r="R97" s="34"/>
      <c r="S97" s="31"/>
    </row>
    <row r="98" spans="3:19">
      <c r="C98" s="30"/>
      <c r="D98" s="33"/>
      <c r="E98" s="36">
        <f>'Stakeholder Analyse'!A59</f>
        <v>0</v>
      </c>
      <c r="F98" s="33">
        <f>IF($E98&gt;0,IF(INDEX('Stakeholder Analyse'!$A$7:$C$79,MATCH($E98,'Stakeholder Analyse'!$A$7:$A$79,0),MATCH($F$45,'Stakeholder Analyse'!$A$7:$C$7,0))=F$46,INDEX('Stakeholder Analyse'!$A$7:$D$79,MATCH($E98,'Stakeholder Analyse'!$A$7:$A$79,0),MATCH($E$45,'Stakeholder Analyse'!$A$7:$D$7,0)),-1),-1)</f>
        <v>-1</v>
      </c>
      <c r="G98" s="33">
        <f>IF($E98&gt;0,IF(INDEX('Stakeholder Analyse'!$A$7:$C$79,MATCH($E98,'Stakeholder Analyse'!$A$7:$A$79,0),MATCH($F$45,'Stakeholder Analyse'!$A$7:$C$7,0))=G$46,INDEX('Stakeholder Analyse'!$A$7:$D$79,MATCH($E98,'Stakeholder Analyse'!$A$7:$A$79,0),MATCH($E$45,'Stakeholder Analyse'!$A$7:$D$7,0)),-1),-1)</f>
        <v>-1</v>
      </c>
      <c r="H98" s="33">
        <f>IF($E98&gt;0,IF(INDEX('Stakeholder Analyse'!$A$7:$C$79,MATCH($E98,'Stakeholder Analyse'!$A$7:$A$79,0),MATCH($F$45,'Stakeholder Analyse'!$A$7:$C$7,0))=H$46,INDEX('Stakeholder Analyse'!$A$7:$D$79,MATCH($E98,'Stakeholder Analyse'!$A$7:$A$79,0),MATCH($E$45,'Stakeholder Analyse'!$A$7:$D$7,0)),-1),-1)</f>
        <v>-1</v>
      </c>
      <c r="I98" s="33">
        <f>IF($E98&gt;0,IF(INDEX('Stakeholder Analyse'!$A$7:$C$79,MATCH($E98,'Stakeholder Analyse'!$A$7:$A$79,0),MATCH($F$45,'Stakeholder Analyse'!$A$7:$C$7,0))=I$46,INDEX('Stakeholder Analyse'!$A$7:$D$79,MATCH($E98,'Stakeholder Analyse'!$A$7:$A$79,0),MATCH($E$45,'Stakeholder Analyse'!$A$7:$D$7,0)),-1),-1)</f>
        <v>-1</v>
      </c>
      <c r="J98" s="33">
        <f>IF($E98&gt;0,IF(INDEX('Stakeholder Analyse'!$A$7:$C$79,MATCH($E98,'Stakeholder Analyse'!$A$7:$A$79,0),MATCH($F$45,'Stakeholder Analyse'!$A$7:$C$7,0))=J$46,INDEX('Stakeholder Analyse'!$A$7:$D$79,MATCH($E98,'Stakeholder Analyse'!$A$7:$A$79,0),MATCH($E$45,'Stakeholder Analyse'!$A$7:$D$7,0)),-1),-1)</f>
        <v>-1</v>
      </c>
      <c r="K98" s="33">
        <f>IF($E98&gt;0,IF(INDEX('Stakeholder Analyse'!$A$7:$C$79,MATCH($E98,'Stakeholder Analyse'!$A$7:$A$79,0),MATCH($F$45,'Stakeholder Analyse'!$A$7:$C$7,0))=K$46,INDEX('Stakeholder Analyse'!$A$7:$D$79,MATCH($E98,'Stakeholder Analyse'!$A$7:$A$79,0),MATCH($E$45,'Stakeholder Analyse'!$A$7:$D$7,0)),-1),-1)</f>
        <v>-1</v>
      </c>
      <c r="L98" s="33">
        <f>IF($E98&gt;0,IF(INDEX('Stakeholder Analyse'!$A$7:$C$79,MATCH($E98,'Stakeholder Analyse'!$A$7:$A$79,0),MATCH($F$45,'Stakeholder Analyse'!$A$7:$C$7,0))=L$46,INDEX('Stakeholder Analyse'!$A$7:$D$79,MATCH($E98,'Stakeholder Analyse'!$A$7:$A$79,0),MATCH($E$45,'Stakeholder Analyse'!$A$7:$D$7,0)),-1),-1)</f>
        <v>-1</v>
      </c>
      <c r="M98" s="33">
        <f>IF($E98&gt;0,IF(INDEX('Stakeholder Analyse'!$A$7:$C$79,MATCH($E98,'Stakeholder Analyse'!$A$7:$A$79,0),MATCH($F$45,'Stakeholder Analyse'!$A$7:$C$7,0))=M$46,INDEX('Stakeholder Analyse'!$A$7:$D$79,MATCH($E98,'Stakeholder Analyse'!$A$7:$A$79,0),MATCH($E$45,'Stakeholder Analyse'!$A$7:$D$7,0)),-1),-1)</f>
        <v>-1</v>
      </c>
      <c r="N98" s="33">
        <f>IF($E98&gt;0,IF(INDEX('Stakeholder Analyse'!$A$7:$C$79,MATCH($E98,'Stakeholder Analyse'!$A$7:$A$79,0),MATCH($F$45,'Stakeholder Analyse'!$A$7:$C$7,0))=N$46,INDEX('Stakeholder Analyse'!$A$7:$D$79,MATCH($E98,'Stakeholder Analyse'!$A$7:$A$79,0),MATCH($E$45,'Stakeholder Analyse'!$A$7:$D$7,0)),-1),-1)</f>
        <v>-1</v>
      </c>
      <c r="O98" s="33">
        <f>IF($E98&gt;0,IF(INDEX('Stakeholder Analyse'!$A$7:$C$79,MATCH($E98,'Stakeholder Analyse'!$A$7:$A$79,0),MATCH($F$45,'Stakeholder Analyse'!$A$7:$C$7,0))=O$46,INDEX('Stakeholder Analyse'!$A$7:$D$79,MATCH($E98,'Stakeholder Analyse'!$A$7:$A$79,0),MATCH($E$45,'Stakeholder Analyse'!$A$7:$D$7,0)),-1),-1)</f>
        <v>-1</v>
      </c>
      <c r="P98" s="33"/>
      <c r="Q98" s="34"/>
      <c r="R98" s="34"/>
      <c r="S98" s="31"/>
    </row>
    <row r="99" spans="3:19">
      <c r="C99" s="30"/>
      <c r="D99" s="33"/>
      <c r="E99" s="36">
        <f>'Stakeholder Analyse'!A60</f>
        <v>0</v>
      </c>
      <c r="F99" s="33">
        <f>IF($E99&gt;0,IF(INDEX('Stakeholder Analyse'!$A$7:$C$79,MATCH($E99,'Stakeholder Analyse'!$A$7:$A$79,0),MATCH($F$45,'Stakeholder Analyse'!$A$7:$C$7,0))=F$46,INDEX('Stakeholder Analyse'!$A$7:$D$79,MATCH($E99,'Stakeholder Analyse'!$A$7:$A$79,0),MATCH($E$45,'Stakeholder Analyse'!$A$7:$D$7,0)),-1),-1)</f>
        <v>-1</v>
      </c>
      <c r="G99" s="33">
        <f>IF($E99&gt;0,IF(INDEX('Stakeholder Analyse'!$A$7:$C$79,MATCH($E99,'Stakeholder Analyse'!$A$7:$A$79,0),MATCH($F$45,'Stakeholder Analyse'!$A$7:$C$7,0))=G$46,INDEX('Stakeholder Analyse'!$A$7:$D$79,MATCH($E99,'Stakeholder Analyse'!$A$7:$A$79,0),MATCH($E$45,'Stakeholder Analyse'!$A$7:$D$7,0)),-1),-1)</f>
        <v>-1</v>
      </c>
      <c r="H99" s="33">
        <f>IF($E99&gt;0,IF(INDEX('Stakeholder Analyse'!$A$7:$C$79,MATCH($E99,'Stakeholder Analyse'!$A$7:$A$79,0),MATCH($F$45,'Stakeholder Analyse'!$A$7:$C$7,0))=H$46,INDEX('Stakeholder Analyse'!$A$7:$D$79,MATCH($E99,'Stakeholder Analyse'!$A$7:$A$79,0),MATCH($E$45,'Stakeholder Analyse'!$A$7:$D$7,0)),-1),-1)</f>
        <v>-1</v>
      </c>
      <c r="I99" s="33">
        <f>IF($E99&gt;0,IF(INDEX('Stakeholder Analyse'!$A$7:$C$79,MATCH($E99,'Stakeholder Analyse'!$A$7:$A$79,0),MATCH($F$45,'Stakeholder Analyse'!$A$7:$C$7,0))=I$46,INDEX('Stakeholder Analyse'!$A$7:$D$79,MATCH($E99,'Stakeholder Analyse'!$A$7:$A$79,0),MATCH($E$45,'Stakeholder Analyse'!$A$7:$D$7,0)),-1),-1)</f>
        <v>-1</v>
      </c>
      <c r="J99" s="33">
        <f>IF($E99&gt;0,IF(INDEX('Stakeholder Analyse'!$A$7:$C$79,MATCH($E99,'Stakeholder Analyse'!$A$7:$A$79,0),MATCH($F$45,'Stakeholder Analyse'!$A$7:$C$7,0))=J$46,INDEX('Stakeholder Analyse'!$A$7:$D$79,MATCH($E99,'Stakeholder Analyse'!$A$7:$A$79,0),MATCH($E$45,'Stakeholder Analyse'!$A$7:$D$7,0)),-1),-1)</f>
        <v>-1</v>
      </c>
      <c r="K99" s="33">
        <f>IF($E99&gt;0,IF(INDEX('Stakeholder Analyse'!$A$7:$C$79,MATCH($E99,'Stakeholder Analyse'!$A$7:$A$79,0),MATCH($F$45,'Stakeholder Analyse'!$A$7:$C$7,0))=K$46,INDEX('Stakeholder Analyse'!$A$7:$D$79,MATCH($E99,'Stakeholder Analyse'!$A$7:$A$79,0),MATCH($E$45,'Stakeholder Analyse'!$A$7:$D$7,0)),-1),-1)</f>
        <v>-1</v>
      </c>
      <c r="L99" s="33">
        <f>IF($E99&gt;0,IF(INDEX('Stakeholder Analyse'!$A$7:$C$79,MATCH($E99,'Stakeholder Analyse'!$A$7:$A$79,0),MATCH($F$45,'Stakeholder Analyse'!$A$7:$C$7,0))=L$46,INDEX('Stakeholder Analyse'!$A$7:$D$79,MATCH($E99,'Stakeholder Analyse'!$A$7:$A$79,0),MATCH($E$45,'Stakeholder Analyse'!$A$7:$D$7,0)),-1),-1)</f>
        <v>-1</v>
      </c>
      <c r="M99" s="33">
        <f>IF($E99&gt;0,IF(INDEX('Stakeholder Analyse'!$A$7:$C$79,MATCH($E99,'Stakeholder Analyse'!$A$7:$A$79,0),MATCH($F$45,'Stakeholder Analyse'!$A$7:$C$7,0))=M$46,INDEX('Stakeholder Analyse'!$A$7:$D$79,MATCH($E99,'Stakeholder Analyse'!$A$7:$A$79,0),MATCH($E$45,'Stakeholder Analyse'!$A$7:$D$7,0)),-1),-1)</f>
        <v>-1</v>
      </c>
      <c r="N99" s="33">
        <f>IF($E99&gt;0,IF(INDEX('Stakeholder Analyse'!$A$7:$C$79,MATCH($E99,'Stakeholder Analyse'!$A$7:$A$79,0),MATCH($F$45,'Stakeholder Analyse'!$A$7:$C$7,0))=N$46,INDEX('Stakeholder Analyse'!$A$7:$D$79,MATCH($E99,'Stakeholder Analyse'!$A$7:$A$79,0),MATCH($E$45,'Stakeholder Analyse'!$A$7:$D$7,0)),-1),-1)</f>
        <v>-1</v>
      </c>
      <c r="O99" s="33">
        <f>IF($E99&gt;0,IF(INDEX('Stakeholder Analyse'!$A$7:$C$79,MATCH($E99,'Stakeholder Analyse'!$A$7:$A$79,0),MATCH($F$45,'Stakeholder Analyse'!$A$7:$C$7,0))=O$46,INDEX('Stakeholder Analyse'!$A$7:$D$79,MATCH($E99,'Stakeholder Analyse'!$A$7:$A$79,0),MATCH($E$45,'Stakeholder Analyse'!$A$7:$D$7,0)),-1),-1)</f>
        <v>-1</v>
      </c>
      <c r="P99" s="33"/>
      <c r="Q99" s="34"/>
      <c r="R99" s="34"/>
      <c r="S99" s="31"/>
    </row>
    <row r="100" spans="3:19">
      <c r="C100" s="30"/>
      <c r="D100" s="33"/>
      <c r="E100" s="36">
        <f>'Stakeholder Analyse'!A61</f>
        <v>0</v>
      </c>
      <c r="F100" s="33">
        <f>IF($E100&gt;0,IF(INDEX('Stakeholder Analyse'!$A$7:$C$79,MATCH($E100,'Stakeholder Analyse'!$A$7:$A$79,0),MATCH($F$45,'Stakeholder Analyse'!$A$7:$C$7,0))=F$46,INDEX('Stakeholder Analyse'!$A$7:$D$79,MATCH($E100,'Stakeholder Analyse'!$A$7:$A$79,0),MATCH($E$45,'Stakeholder Analyse'!$A$7:$D$7,0)),-1),-1)</f>
        <v>-1</v>
      </c>
      <c r="G100" s="33">
        <f>IF($E100&gt;0,IF(INDEX('Stakeholder Analyse'!$A$7:$C$79,MATCH($E100,'Stakeholder Analyse'!$A$7:$A$79,0),MATCH($F$45,'Stakeholder Analyse'!$A$7:$C$7,0))=G$46,INDEX('Stakeholder Analyse'!$A$7:$D$79,MATCH($E100,'Stakeholder Analyse'!$A$7:$A$79,0),MATCH($E$45,'Stakeholder Analyse'!$A$7:$D$7,0)),-1),-1)</f>
        <v>-1</v>
      </c>
      <c r="H100" s="33">
        <f>IF($E100&gt;0,IF(INDEX('Stakeholder Analyse'!$A$7:$C$79,MATCH($E100,'Stakeholder Analyse'!$A$7:$A$79,0),MATCH($F$45,'Stakeholder Analyse'!$A$7:$C$7,0))=H$46,INDEX('Stakeholder Analyse'!$A$7:$D$79,MATCH($E100,'Stakeholder Analyse'!$A$7:$A$79,0),MATCH($E$45,'Stakeholder Analyse'!$A$7:$D$7,0)),-1),-1)</f>
        <v>-1</v>
      </c>
      <c r="I100" s="33">
        <f>IF($E100&gt;0,IF(INDEX('Stakeholder Analyse'!$A$7:$C$79,MATCH($E100,'Stakeholder Analyse'!$A$7:$A$79,0),MATCH($F$45,'Stakeholder Analyse'!$A$7:$C$7,0))=I$46,INDEX('Stakeholder Analyse'!$A$7:$D$79,MATCH($E100,'Stakeholder Analyse'!$A$7:$A$79,0),MATCH($E$45,'Stakeholder Analyse'!$A$7:$D$7,0)),-1),-1)</f>
        <v>-1</v>
      </c>
      <c r="J100" s="33">
        <f>IF($E100&gt;0,IF(INDEX('Stakeholder Analyse'!$A$7:$C$79,MATCH($E100,'Stakeholder Analyse'!$A$7:$A$79,0),MATCH($F$45,'Stakeholder Analyse'!$A$7:$C$7,0))=J$46,INDEX('Stakeholder Analyse'!$A$7:$D$79,MATCH($E100,'Stakeholder Analyse'!$A$7:$A$79,0),MATCH($E$45,'Stakeholder Analyse'!$A$7:$D$7,0)),-1),-1)</f>
        <v>-1</v>
      </c>
      <c r="K100" s="33">
        <f>IF($E100&gt;0,IF(INDEX('Stakeholder Analyse'!$A$7:$C$79,MATCH($E100,'Stakeholder Analyse'!$A$7:$A$79,0),MATCH($F$45,'Stakeholder Analyse'!$A$7:$C$7,0))=K$46,INDEX('Stakeholder Analyse'!$A$7:$D$79,MATCH($E100,'Stakeholder Analyse'!$A$7:$A$79,0),MATCH($E$45,'Stakeholder Analyse'!$A$7:$D$7,0)),-1),-1)</f>
        <v>-1</v>
      </c>
      <c r="L100" s="33">
        <f>IF($E100&gt;0,IF(INDEX('Stakeholder Analyse'!$A$7:$C$79,MATCH($E100,'Stakeholder Analyse'!$A$7:$A$79,0),MATCH($F$45,'Stakeholder Analyse'!$A$7:$C$7,0))=L$46,INDEX('Stakeholder Analyse'!$A$7:$D$79,MATCH($E100,'Stakeholder Analyse'!$A$7:$A$79,0),MATCH($E$45,'Stakeholder Analyse'!$A$7:$D$7,0)),-1),-1)</f>
        <v>-1</v>
      </c>
      <c r="M100" s="33">
        <f>IF($E100&gt;0,IF(INDEX('Stakeholder Analyse'!$A$7:$C$79,MATCH($E100,'Stakeholder Analyse'!$A$7:$A$79,0),MATCH($F$45,'Stakeholder Analyse'!$A$7:$C$7,0))=M$46,INDEX('Stakeholder Analyse'!$A$7:$D$79,MATCH($E100,'Stakeholder Analyse'!$A$7:$A$79,0),MATCH($E$45,'Stakeholder Analyse'!$A$7:$D$7,0)),-1),-1)</f>
        <v>-1</v>
      </c>
      <c r="N100" s="33">
        <f>IF($E100&gt;0,IF(INDEX('Stakeholder Analyse'!$A$7:$C$79,MATCH($E100,'Stakeholder Analyse'!$A$7:$A$79,0),MATCH($F$45,'Stakeholder Analyse'!$A$7:$C$7,0))=N$46,INDEX('Stakeholder Analyse'!$A$7:$D$79,MATCH($E100,'Stakeholder Analyse'!$A$7:$A$79,0),MATCH($E$45,'Stakeholder Analyse'!$A$7:$D$7,0)),-1),-1)</f>
        <v>-1</v>
      </c>
      <c r="O100" s="33">
        <f>IF($E100&gt;0,IF(INDEX('Stakeholder Analyse'!$A$7:$C$79,MATCH($E100,'Stakeholder Analyse'!$A$7:$A$79,0),MATCH($F$45,'Stakeholder Analyse'!$A$7:$C$7,0))=O$46,INDEX('Stakeholder Analyse'!$A$7:$D$79,MATCH($E100,'Stakeholder Analyse'!$A$7:$A$79,0),MATCH($E$45,'Stakeholder Analyse'!$A$7:$D$7,0)),-1),-1)</f>
        <v>-1</v>
      </c>
      <c r="P100" s="33"/>
      <c r="Q100" s="34"/>
      <c r="R100" s="34"/>
      <c r="S100" s="31"/>
    </row>
    <row r="101" spans="3:19">
      <c r="C101" s="30"/>
      <c r="D101" s="33"/>
      <c r="E101" s="36">
        <f>'Stakeholder Analyse'!A62</f>
        <v>0</v>
      </c>
      <c r="F101" s="33">
        <f>IF($E101&gt;0,IF(INDEX('Stakeholder Analyse'!$A$7:$C$79,MATCH($E101,'Stakeholder Analyse'!$A$7:$A$79,0),MATCH($F$45,'Stakeholder Analyse'!$A$7:$C$7,0))=F$46,INDEX('Stakeholder Analyse'!$A$7:$D$79,MATCH($E101,'Stakeholder Analyse'!$A$7:$A$79,0),MATCH($E$45,'Stakeholder Analyse'!$A$7:$D$7,0)),-1),-1)</f>
        <v>-1</v>
      </c>
      <c r="G101" s="33">
        <f>IF($E101&gt;0,IF(INDEX('Stakeholder Analyse'!$A$7:$C$79,MATCH($E101,'Stakeholder Analyse'!$A$7:$A$79,0),MATCH($F$45,'Stakeholder Analyse'!$A$7:$C$7,0))=G$46,INDEX('Stakeholder Analyse'!$A$7:$D$79,MATCH($E101,'Stakeholder Analyse'!$A$7:$A$79,0),MATCH($E$45,'Stakeholder Analyse'!$A$7:$D$7,0)),-1),-1)</f>
        <v>-1</v>
      </c>
      <c r="H101" s="33">
        <f>IF($E101&gt;0,IF(INDEX('Stakeholder Analyse'!$A$7:$C$79,MATCH($E101,'Stakeholder Analyse'!$A$7:$A$79,0),MATCH($F$45,'Stakeholder Analyse'!$A$7:$C$7,0))=H$46,INDEX('Stakeholder Analyse'!$A$7:$D$79,MATCH($E101,'Stakeholder Analyse'!$A$7:$A$79,0),MATCH($E$45,'Stakeholder Analyse'!$A$7:$D$7,0)),-1),-1)</f>
        <v>-1</v>
      </c>
      <c r="I101" s="33">
        <f>IF($E101&gt;0,IF(INDEX('Stakeholder Analyse'!$A$7:$C$79,MATCH($E101,'Stakeholder Analyse'!$A$7:$A$79,0),MATCH($F$45,'Stakeholder Analyse'!$A$7:$C$7,0))=I$46,INDEX('Stakeholder Analyse'!$A$7:$D$79,MATCH($E101,'Stakeholder Analyse'!$A$7:$A$79,0),MATCH($E$45,'Stakeholder Analyse'!$A$7:$D$7,0)),-1),-1)</f>
        <v>-1</v>
      </c>
      <c r="J101" s="33">
        <f>IF($E101&gt;0,IF(INDEX('Stakeholder Analyse'!$A$7:$C$79,MATCH($E101,'Stakeholder Analyse'!$A$7:$A$79,0),MATCH($F$45,'Stakeholder Analyse'!$A$7:$C$7,0))=J$46,INDEX('Stakeholder Analyse'!$A$7:$D$79,MATCH($E101,'Stakeholder Analyse'!$A$7:$A$79,0),MATCH($E$45,'Stakeholder Analyse'!$A$7:$D$7,0)),-1),-1)</f>
        <v>-1</v>
      </c>
      <c r="K101" s="33">
        <f>IF($E101&gt;0,IF(INDEX('Stakeholder Analyse'!$A$7:$C$79,MATCH($E101,'Stakeholder Analyse'!$A$7:$A$79,0),MATCH($F$45,'Stakeholder Analyse'!$A$7:$C$7,0))=K$46,INDEX('Stakeholder Analyse'!$A$7:$D$79,MATCH($E101,'Stakeholder Analyse'!$A$7:$A$79,0),MATCH($E$45,'Stakeholder Analyse'!$A$7:$D$7,0)),-1),-1)</f>
        <v>-1</v>
      </c>
      <c r="L101" s="33">
        <f>IF($E101&gt;0,IF(INDEX('Stakeholder Analyse'!$A$7:$C$79,MATCH($E101,'Stakeholder Analyse'!$A$7:$A$79,0),MATCH($F$45,'Stakeholder Analyse'!$A$7:$C$7,0))=L$46,INDEX('Stakeholder Analyse'!$A$7:$D$79,MATCH($E101,'Stakeholder Analyse'!$A$7:$A$79,0),MATCH($E$45,'Stakeholder Analyse'!$A$7:$D$7,0)),-1),-1)</f>
        <v>-1</v>
      </c>
      <c r="M101" s="33">
        <f>IF($E101&gt;0,IF(INDEX('Stakeholder Analyse'!$A$7:$C$79,MATCH($E101,'Stakeholder Analyse'!$A$7:$A$79,0),MATCH($F$45,'Stakeholder Analyse'!$A$7:$C$7,0))=M$46,INDEX('Stakeholder Analyse'!$A$7:$D$79,MATCH($E101,'Stakeholder Analyse'!$A$7:$A$79,0),MATCH($E$45,'Stakeholder Analyse'!$A$7:$D$7,0)),-1),-1)</f>
        <v>-1</v>
      </c>
      <c r="N101" s="33">
        <f>IF($E101&gt;0,IF(INDEX('Stakeholder Analyse'!$A$7:$C$79,MATCH($E101,'Stakeholder Analyse'!$A$7:$A$79,0),MATCH($F$45,'Stakeholder Analyse'!$A$7:$C$7,0))=N$46,INDEX('Stakeholder Analyse'!$A$7:$D$79,MATCH($E101,'Stakeholder Analyse'!$A$7:$A$79,0),MATCH($E$45,'Stakeholder Analyse'!$A$7:$D$7,0)),-1),-1)</f>
        <v>-1</v>
      </c>
      <c r="O101" s="33">
        <f>IF($E101&gt;0,IF(INDEX('Stakeholder Analyse'!$A$7:$C$79,MATCH($E101,'Stakeholder Analyse'!$A$7:$A$79,0),MATCH($F$45,'Stakeholder Analyse'!$A$7:$C$7,0))=O$46,INDEX('Stakeholder Analyse'!$A$7:$D$79,MATCH($E101,'Stakeholder Analyse'!$A$7:$A$79,0),MATCH($E$45,'Stakeholder Analyse'!$A$7:$D$7,0)),-1),-1)</f>
        <v>-1</v>
      </c>
      <c r="P101" s="33"/>
      <c r="Q101" s="34"/>
      <c r="R101" s="34"/>
      <c r="S101" s="31"/>
    </row>
    <row r="102" spans="3:19">
      <c r="C102" s="30"/>
      <c r="D102" s="33"/>
      <c r="E102" s="36">
        <f>'Stakeholder Analyse'!A63</f>
        <v>0</v>
      </c>
      <c r="F102" s="33">
        <f>IF($E102&gt;0,IF(INDEX('Stakeholder Analyse'!$A$7:$C$79,MATCH($E102,'Stakeholder Analyse'!$A$7:$A$79,0),MATCH($F$45,'Stakeholder Analyse'!$A$7:$C$7,0))=F$46,INDEX('Stakeholder Analyse'!$A$7:$D$79,MATCH($E102,'Stakeholder Analyse'!$A$7:$A$79,0),MATCH($E$45,'Stakeholder Analyse'!$A$7:$D$7,0)),-1),-1)</f>
        <v>-1</v>
      </c>
      <c r="G102" s="33">
        <f>IF($E102&gt;0,IF(INDEX('Stakeholder Analyse'!$A$7:$C$79,MATCH($E102,'Stakeholder Analyse'!$A$7:$A$79,0),MATCH($F$45,'Stakeholder Analyse'!$A$7:$C$7,0))=G$46,INDEX('Stakeholder Analyse'!$A$7:$D$79,MATCH($E102,'Stakeholder Analyse'!$A$7:$A$79,0),MATCH($E$45,'Stakeholder Analyse'!$A$7:$D$7,0)),-1),-1)</f>
        <v>-1</v>
      </c>
      <c r="H102" s="33">
        <f>IF($E102&gt;0,IF(INDEX('Stakeholder Analyse'!$A$7:$C$79,MATCH($E102,'Stakeholder Analyse'!$A$7:$A$79,0),MATCH($F$45,'Stakeholder Analyse'!$A$7:$C$7,0))=H$46,INDEX('Stakeholder Analyse'!$A$7:$D$79,MATCH($E102,'Stakeholder Analyse'!$A$7:$A$79,0),MATCH($E$45,'Stakeholder Analyse'!$A$7:$D$7,0)),-1),-1)</f>
        <v>-1</v>
      </c>
      <c r="I102" s="33">
        <f>IF($E102&gt;0,IF(INDEX('Stakeholder Analyse'!$A$7:$C$79,MATCH($E102,'Stakeholder Analyse'!$A$7:$A$79,0),MATCH($F$45,'Stakeholder Analyse'!$A$7:$C$7,0))=I$46,INDEX('Stakeholder Analyse'!$A$7:$D$79,MATCH($E102,'Stakeholder Analyse'!$A$7:$A$79,0),MATCH($E$45,'Stakeholder Analyse'!$A$7:$D$7,0)),-1),-1)</f>
        <v>-1</v>
      </c>
      <c r="J102" s="33">
        <f>IF($E102&gt;0,IF(INDEX('Stakeholder Analyse'!$A$7:$C$79,MATCH($E102,'Stakeholder Analyse'!$A$7:$A$79,0),MATCH($F$45,'Stakeholder Analyse'!$A$7:$C$7,0))=J$46,INDEX('Stakeholder Analyse'!$A$7:$D$79,MATCH($E102,'Stakeholder Analyse'!$A$7:$A$79,0),MATCH($E$45,'Stakeholder Analyse'!$A$7:$D$7,0)),-1),-1)</f>
        <v>-1</v>
      </c>
      <c r="K102" s="33">
        <f>IF($E102&gt;0,IF(INDEX('Stakeholder Analyse'!$A$7:$C$79,MATCH($E102,'Stakeholder Analyse'!$A$7:$A$79,0),MATCH($F$45,'Stakeholder Analyse'!$A$7:$C$7,0))=K$46,INDEX('Stakeholder Analyse'!$A$7:$D$79,MATCH($E102,'Stakeholder Analyse'!$A$7:$A$79,0),MATCH($E$45,'Stakeholder Analyse'!$A$7:$D$7,0)),-1),-1)</f>
        <v>-1</v>
      </c>
      <c r="L102" s="33">
        <f>IF($E102&gt;0,IF(INDEX('Stakeholder Analyse'!$A$7:$C$79,MATCH($E102,'Stakeholder Analyse'!$A$7:$A$79,0),MATCH($F$45,'Stakeholder Analyse'!$A$7:$C$7,0))=L$46,INDEX('Stakeholder Analyse'!$A$7:$D$79,MATCH($E102,'Stakeholder Analyse'!$A$7:$A$79,0),MATCH($E$45,'Stakeholder Analyse'!$A$7:$D$7,0)),-1),-1)</f>
        <v>-1</v>
      </c>
      <c r="M102" s="33">
        <f>IF($E102&gt;0,IF(INDEX('Stakeholder Analyse'!$A$7:$C$79,MATCH($E102,'Stakeholder Analyse'!$A$7:$A$79,0),MATCH($F$45,'Stakeholder Analyse'!$A$7:$C$7,0))=M$46,INDEX('Stakeholder Analyse'!$A$7:$D$79,MATCH($E102,'Stakeholder Analyse'!$A$7:$A$79,0),MATCH($E$45,'Stakeholder Analyse'!$A$7:$D$7,0)),-1),-1)</f>
        <v>-1</v>
      </c>
      <c r="N102" s="33">
        <f>IF($E102&gt;0,IF(INDEX('Stakeholder Analyse'!$A$7:$C$79,MATCH($E102,'Stakeholder Analyse'!$A$7:$A$79,0),MATCH($F$45,'Stakeholder Analyse'!$A$7:$C$7,0))=N$46,INDEX('Stakeholder Analyse'!$A$7:$D$79,MATCH($E102,'Stakeholder Analyse'!$A$7:$A$79,0),MATCH($E$45,'Stakeholder Analyse'!$A$7:$D$7,0)),-1),-1)</f>
        <v>-1</v>
      </c>
      <c r="O102" s="33">
        <f>IF($E102&gt;0,IF(INDEX('Stakeholder Analyse'!$A$7:$C$79,MATCH($E102,'Stakeholder Analyse'!$A$7:$A$79,0),MATCH($F$45,'Stakeholder Analyse'!$A$7:$C$7,0))=O$46,INDEX('Stakeholder Analyse'!$A$7:$D$79,MATCH($E102,'Stakeholder Analyse'!$A$7:$A$79,0),MATCH($E$45,'Stakeholder Analyse'!$A$7:$D$7,0)),-1),-1)</f>
        <v>-1</v>
      </c>
      <c r="P102" s="33"/>
      <c r="Q102" s="34"/>
      <c r="R102" s="34"/>
      <c r="S102" s="31"/>
    </row>
    <row r="103" spans="3:19">
      <c r="C103" s="30"/>
      <c r="D103" s="33"/>
      <c r="E103" s="36">
        <f>'Stakeholder Analyse'!A64</f>
        <v>0</v>
      </c>
      <c r="F103" s="33">
        <f>IF($E103&gt;0,IF(INDEX('Stakeholder Analyse'!$A$7:$C$79,MATCH($E103,'Stakeholder Analyse'!$A$7:$A$79,0),MATCH($F$45,'Stakeholder Analyse'!$A$7:$C$7,0))=F$46,INDEX('Stakeholder Analyse'!$A$7:$D$79,MATCH($E103,'Stakeholder Analyse'!$A$7:$A$79,0),MATCH($E$45,'Stakeholder Analyse'!$A$7:$D$7,0)),-1),-1)</f>
        <v>-1</v>
      </c>
      <c r="G103" s="33">
        <f>IF($E103&gt;0,IF(INDEX('Stakeholder Analyse'!$A$7:$C$79,MATCH($E103,'Stakeholder Analyse'!$A$7:$A$79,0),MATCH($F$45,'Stakeholder Analyse'!$A$7:$C$7,0))=G$46,INDEX('Stakeholder Analyse'!$A$7:$D$79,MATCH($E103,'Stakeholder Analyse'!$A$7:$A$79,0),MATCH($E$45,'Stakeholder Analyse'!$A$7:$D$7,0)),-1),-1)</f>
        <v>-1</v>
      </c>
      <c r="H103" s="33">
        <f>IF($E103&gt;0,IF(INDEX('Stakeholder Analyse'!$A$7:$C$79,MATCH($E103,'Stakeholder Analyse'!$A$7:$A$79,0),MATCH($F$45,'Stakeholder Analyse'!$A$7:$C$7,0))=H$46,INDEX('Stakeholder Analyse'!$A$7:$D$79,MATCH($E103,'Stakeholder Analyse'!$A$7:$A$79,0),MATCH($E$45,'Stakeholder Analyse'!$A$7:$D$7,0)),-1),-1)</f>
        <v>-1</v>
      </c>
      <c r="I103" s="33">
        <f>IF($E103&gt;0,IF(INDEX('Stakeholder Analyse'!$A$7:$C$79,MATCH($E103,'Stakeholder Analyse'!$A$7:$A$79,0),MATCH($F$45,'Stakeholder Analyse'!$A$7:$C$7,0))=I$46,INDEX('Stakeholder Analyse'!$A$7:$D$79,MATCH($E103,'Stakeholder Analyse'!$A$7:$A$79,0),MATCH($E$45,'Stakeholder Analyse'!$A$7:$D$7,0)),-1),-1)</f>
        <v>-1</v>
      </c>
      <c r="J103" s="33">
        <f>IF($E103&gt;0,IF(INDEX('Stakeholder Analyse'!$A$7:$C$79,MATCH($E103,'Stakeholder Analyse'!$A$7:$A$79,0),MATCH($F$45,'Stakeholder Analyse'!$A$7:$C$7,0))=J$46,INDEX('Stakeholder Analyse'!$A$7:$D$79,MATCH($E103,'Stakeholder Analyse'!$A$7:$A$79,0),MATCH($E$45,'Stakeholder Analyse'!$A$7:$D$7,0)),-1),-1)</f>
        <v>-1</v>
      </c>
      <c r="K103" s="33">
        <f>IF($E103&gt;0,IF(INDEX('Stakeholder Analyse'!$A$7:$C$79,MATCH($E103,'Stakeholder Analyse'!$A$7:$A$79,0),MATCH($F$45,'Stakeholder Analyse'!$A$7:$C$7,0))=K$46,INDEX('Stakeholder Analyse'!$A$7:$D$79,MATCH($E103,'Stakeholder Analyse'!$A$7:$A$79,0),MATCH($E$45,'Stakeholder Analyse'!$A$7:$D$7,0)),-1),-1)</f>
        <v>-1</v>
      </c>
      <c r="L103" s="33">
        <f>IF($E103&gt;0,IF(INDEX('Stakeholder Analyse'!$A$7:$C$79,MATCH($E103,'Stakeholder Analyse'!$A$7:$A$79,0),MATCH($F$45,'Stakeholder Analyse'!$A$7:$C$7,0))=L$46,INDEX('Stakeholder Analyse'!$A$7:$D$79,MATCH($E103,'Stakeholder Analyse'!$A$7:$A$79,0),MATCH($E$45,'Stakeholder Analyse'!$A$7:$D$7,0)),-1),-1)</f>
        <v>-1</v>
      </c>
      <c r="M103" s="33">
        <f>IF($E103&gt;0,IF(INDEX('Stakeholder Analyse'!$A$7:$C$79,MATCH($E103,'Stakeholder Analyse'!$A$7:$A$79,0),MATCH($F$45,'Stakeholder Analyse'!$A$7:$C$7,0))=M$46,INDEX('Stakeholder Analyse'!$A$7:$D$79,MATCH($E103,'Stakeholder Analyse'!$A$7:$A$79,0),MATCH($E$45,'Stakeholder Analyse'!$A$7:$D$7,0)),-1),-1)</f>
        <v>-1</v>
      </c>
      <c r="N103" s="33">
        <f>IF($E103&gt;0,IF(INDEX('Stakeholder Analyse'!$A$7:$C$79,MATCH($E103,'Stakeholder Analyse'!$A$7:$A$79,0),MATCH($F$45,'Stakeholder Analyse'!$A$7:$C$7,0))=N$46,INDEX('Stakeholder Analyse'!$A$7:$D$79,MATCH($E103,'Stakeholder Analyse'!$A$7:$A$79,0),MATCH($E$45,'Stakeholder Analyse'!$A$7:$D$7,0)),-1),-1)</f>
        <v>-1</v>
      </c>
      <c r="O103" s="33">
        <f>IF($E103&gt;0,IF(INDEX('Stakeholder Analyse'!$A$7:$C$79,MATCH($E103,'Stakeholder Analyse'!$A$7:$A$79,0),MATCH($F$45,'Stakeholder Analyse'!$A$7:$C$7,0))=O$46,INDEX('Stakeholder Analyse'!$A$7:$D$79,MATCH($E103,'Stakeholder Analyse'!$A$7:$A$79,0),MATCH($E$45,'Stakeholder Analyse'!$A$7:$D$7,0)),-1),-1)</f>
        <v>-1</v>
      </c>
      <c r="P103" s="33"/>
      <c r="Q103" s="34"/>
      <c r="R103" s="34"/>
      <c r="S103" s="31"/>
    </row>
    <row r="104" spans="3:19">
      <c r="C104" s="30"/>
      <c r="D104" s="33"/>
      <c r="E104" s="36">
        <f>'Stakeholder Analyse'!A65</f>
        <v>0</v>
      </c>
      <c r="F104" s="33">
        <f>IF($E104&gt;0,IF(INDEX('Stakeholder Analyse'!$A$7:$C$79,MATCH($E104,'Stakeholder Analyse'!$A$7:$A$79,0),MATCH($F$45,'Stakeholder Analyse'!$A$7:$C$7,0))=F$46,INDEX('Stakeholder Analyse'!$A$7:$D$79,MATCH($E104,'Stakeholder Analyse'!$A$7:$A$79,0),MATCH($E$45,'Stakeholder Analyse'!$A$7:$D$7,0)),-1),-1)</f>
        <v>-1</v>
      </c>
      <c r="G104" s="33">
        <f>IF($E104&gt;0,IF(INDEX('Stakeholder Analyse'!$A$7:$C$79,MATCH($E104,'Stakeholder Analyse'!$A$7:$A$79,0),MATCH($F$45,'Stakeholder Analyse'!$A$7:$C$7,0))=G$46,INDEX('Stakeholder Analyse'!$A$7:$D$79,MATCH($E104,'Stakeholder Analyse'!$A$7:$A$79,0),MATCH($E$45,'Stakeholder Analyse'!$A$7:$D$7,0)),-1),-1)</f>
        <v>-1</v>
      </c>
      <c r="H104" s="33">
        <f>IF($E104&gt;0,IF(INDEX('Stakeholder Analyse'!$A$7:$C$79,MATCH($E104,'Stakeholder Analyse'!$A$7:$A$79,0),MATCH($F$45,'Stakeholder Analyse'!$A$7:$C$7,0))=H$46,INDEX('Stakeholder Analyse'!$A$7:$D$79,MATCH($E104,'Stakeholder Analyse'!$A$7:$A$79,0),MATCH($E$45,'Stakeholder Analyse'!$A$7:$D$7,0)),-1),-1)</f>
        <v>-1</v>
      </c>
      <c r="I104" s="33">
        <f>IF($E104&gt;0,IF(INDEX('Stakeholder Analyse'!$A$7:$C$79,MATCH($E104,'Stakeholder Analyse'!$A$7:$A$79,0),MATCH($F$45,'Stakeholder Analyse'!$A$7:$C$7,0))=I$46,INDEX('Stakeholder Analyse'!$A$7:$D$79,MATCH($E104,'Stakeholder Analyse'!$A$7:$A$79,0),MATCH($E$45,'Stakeholder Analyse'!$A$7:$D$7,0)),-1),-1)</f>
        <v>-1</v>
      </c>
      <c r="J104" s="33">
        <f>IF($E104&gt;0,IF(INDEX('Stakeholder Analyse'!$A$7:$C$79,MATCH($E104,'Stakeholder Analyse'!$A$7:$A$79,0),MATCH($F$45,'Stakeholder Analyse'!$A$7:$C$7,0))=J$46,INDEX('Stakeholder Analyse'!$A$7:$D$79,MATCH($E104,'Stakeholder Analyse'!$A$7:$A$79,0),MATCH($E$45,'Stakeholder Analyse'!$A$7:$D$7,0)),-1),-1)</f>
        <v>-1</v>
      </c>
      <c r="K104" s="33">
        <f>IF($E104&gt;0,IF(INDEX('Stakeholder Analyse'!$A$7:$C$79,MATCH($E104,'Stakeholder Analyse'!$A$7:$A$79,0),MATCH($F$45,'Stakeholder Analyse'!$A$7:$C$7,0))=K$46,INDEX('Stakeholder Analyse'!$A$7:$D$79,MATCH($E104,'Stakeholder Analyse'!$A$7:$A$79,0),MATCH($E$45,'Stakeholder Analyse'!$A$7:$D$7,0)),-1),-1)</f>
        <v>-1</v>
      </c>
      <c r="L104" s="33">
        <f>IF($E104&gt;0,IF(INDEX('Stakeholder Analyse'!$A$7:$C$79,MATCH($E104,'Stakeholder Analyse'!$A$7:$A$79,0),MATCH($F$45,'Stakeholder Analyse'!$A$7:$C$7,0))=L$46,INDEX('Stakeholder Analyse'!$A$7:$D$79,MATCH($E104,'Stakeholder Analyse'!$A$7:$A$79,0),MATCH($E$45,'Stakeholder Analyse'!$A$7:$D$7,0)),-1),-1)</f>
        <v>-1</v>
      </c>
      <c r="M104" s="33">
        <f>IF($E104&gt;0,IF(INDEX('Stakeholder Analyse'!$A$7:$C$79,MATCH($E104,'Stakeholder Analyse'!$A$7:$A$79,0),MATCH($F$45,'Stakeholder Analyse'!$A$7:$C$7,0))=M$46,INDEX('Stakeholder Analyse'!$A$7:$D$79,MATCH($E104,'Stakeholder Analyse'!$A$7:$A$79,0),MATCH($E$45,'Stakeholder Analyse'!$A$7:$D$7,0)),-1),-1)</f>
        <v>-1</v>
      </c>
      <c r="N104" s="33">
        <f>IF($E104&gt;0,IF(INDEX('Stakeholder Analyse'!$A$7:$C$79,MATCH($E104,'Stakeholder Analyse'!$A$7:$A$79,0),MATCH($F$45,'Stakeholder Analyse'!$A$7:$C$7,0))=N$46,INDEX('Stakeholder Analyse'!$A$7:$D$79,MATCH($E104,'Stakeholder Analyse'!$A$7:$A$79,0),MATCH($E$45,'Stakeholder Analyse'!$A$7:$D$7,0)),-1),-1)</f>
        <v>-1</v>
      </c>
      <c r="O104" s="33">
        <f>IF($E104&gt;0,IF(INDEX('Stakeholder Analyse'!$A$7:$C$79,MATCH($E104,'Stakeholder Analyse'!$A$7:$A$79,0),MATCH($F$45,'Stakeholder Analyse'!$A$7:$C$7,0))=O$46,INDEX('Stakeholder Analyse'!$A$7:$D$79,MATCH($E104,'Stakeholder Analyse'!$A$7:$A$79,0),MATCH($E$45,'Stakeholder Analyse'!$A$7:$D$7,0)),-1),-1)</f>
        <v>-1</v>
      </c>
      <c r="P104" s="33"/>
      <c r="Q104" s="34"/>
      <c r="R104" s="34"/>
      <c r="S104" s="31"/>
    </row>
    <row r="105" spans="3:19">
      <c r="C105" s="30"/>
      <c r="D105" s="33"/>
      <c r="E105" s="36">
        <f>'Stakeholder Analyse'!A66</f>
        <v>0</v>
      </c>
      <c r="F105" s="33">
        <f>IF($E105&gt;0,IF(INDEX('Stakeholder Analyse'!$A$7:$C$79,MATCH($E105,'Stakeholder Analyse'!$A$7:$A$79,0),MATCH($F$45,'Stakeholder Analyse'!$A$7:$C$7,0))=F$46,INDEX('Stakeholder Analyse'!$A$7:$D$79,MATCH($E105,'Stakeholder Analyse'!$A$7:$A$79,0),MATCH($E$45,'Stakeholder Analyse'!$A$7:$D$7,0)),-1),-1)</f>
        <v>-1</v>
      </c>
      <c r="G105" s="33">
        <f>IF($E105&gt;0,IF(INDEX('Stakeholder Analyse'!$A$7:$C$79,MATCH($E105,'Stakeholder Analyse'!$A$7:$A$79,0),MATCH($F$45,'Stakeholder Analyse'!$A$7:$C$7,0))=G$46,INDEX('Stakeholder Analyse'!$A$7:$D$79,MATCH($E105,'Stakeholder Analyse'!$A$7:$A$79,0),MATCH($E$45,'Stakeholder Analyse'!$A$7:$D$7,0)),-1),-1)</f>
        <v>-1</v>
      </c>
      <c r="H105" s="33">
        <f>IF($E105&gt;0,IF(INDEX('Stakeholder Analyse'!$A$7:$C$79,MATCH($E105,'Stakeholder Analyse'!$A$7:$A$79,0),MATCH($F$45,'Stakeholder Analyse'!$A$7:$C$7,0))=H$46,INDEX('Stakeholder Analyse'!$A$7:$D$79,MATCH($E105,'Stakeholder Analyse'!$A$7:$A$79,0),MATCH($E$45,'Stakeholder Analyse'!$A$7:$D$7,0)),-1),-1)</f>
        <v>-1</v>
      </c>
      <c r="I105" s="33">
        <f>IF($E105&gt;0,IF(INDEX('Stakeholder Analyse'!$A$7:$C$79,MATCH($E105,'Stakeholder Analyse'!$A$7:$A$79,0),MATCH($F$45,'Stakeholder Analyse'!$A$7:$C$7,0))=I$46,INDEX('Stakeholder Analyse'!$A$7:$D$79,MATCH($E105,'Stakeholder Analyse'!$A$7:$A$79,0),MATCH($E$45,'Stakeholder Analyse'!$A$7:$D$7,0)),-1),-1)</f>
        <v>-1</v>
      </c>
      <c r="J105" s="33">
        <f>IF($E105&gt;0,IF(INDEX('Stakeholder Analyse'!$A$7:$C$79,MATCH($E105,'Stakeholder Analyse'!$A$7:$A$79,0),MATCH($F$45,'Stakeholder Analyse'!$A$7:$C$7,0))=J$46,INDEX('Stakeholder Analyse'!$A$7:$D$79,MATCH($E105,'Stakeholder Analyse'!$A$7:$A$79,0),MATCH($E$45,'Stakeholder Analyse'!$A$7:$D$7,0)),-1),-1)</f>
        <v>-1</v>
      </c>
      <c r="K105" s="33">
        <f>IF($E105&gt;0,IF(INDEX('Stakeholder Analyse'!$A$7:$C$79,MATCH($E105,'Stakeholder Analyse'!$A$7:$A$79,0),MATCH($F$45,'Stakeholder Analyse'!$A$7:$C$7,0))=K$46,INDEX('Stakeholder Analyse'!$A$7:$D$79,MATCH($E105,'Stakeholder Analyse'!$A$7:$A$79,0),MATCH($E$45,'Stakeholder Analyse'!$A$7:$D$7,0)),-1),-1)</f>
        <v>-1</v>
      </c>
      <c r="L105" s="33">
        <f>IF($E105&gt;0,IF(INDEX('Stakeholder Analyse'!$A$7:$C$79,MATCH($E105,'Stakeholder Analyse'!$A$7:$A$79,0),MATCH($F$45,'Stakeholder Analyse'!$A$7:$C$7,0))=L$46,INDEX('Stakeholder Analyse'!$A$7:$D$79,MATCH($E105,'Stakeholder Analyse'!$A$7:$A$79,0),MATCH($E$45,'Stakeholder Analyse'!$A$7:$D$7,0)),-1),-1)</f>
        <v>-1</v>
      </c>
      <c r="M105" s="33">
        <f>IF($E105&gt;0,IF(INDEX('Stakeholder Analyse'!$A$7:$C$79,MATCH($E105,'Stakeholder Analyse'!$A$7:$A$79,0),MATCH($F$45,'Stakeholder Analyse'!$A$7:$C$7,0))=M$46,INDEX('Stakeholder Analyse'!$A$7:$D$79,MATCH($E105,'Stakeholder Analyse'!$A$7:$A$79,0),MATCH($E$45,'Stakeholder Analyse'!$A$7:$D$7,0)),-1),-1)</f>
        <v>-1</v>
      </c>
      <c r="N105" s="33">
        <f>IF($E105&gt;0,IF(INDEX('Stakeholder Analyse'!$A$7:$C$79,MATCH($E105,'Stakeholder Analyse'!$A$7:$A$79,0),MATCH($F$45,'Stakeholder Analyse'!$A$7:$C$7,0))=N$46,INDEX('Stakeholder Analyse'!$A$7:$D$79,MATCH($E105,'Stakeholder Analyse'!$A$7:$A$79,0),MATCH($E$45,'Stakeholder Analyse'!$A$7:$D$7,0)),-1),-1)</f>
        <v>-1</v>
      </c>
      <c r="O105" s="33">
        <f>IF($E105&gt;0,IF(INDEX('Stakeholder Analyse'!$A$7:$C$79,MATCH($E105,'Stakeholder Analyse'!$A$7:$A$79,0),MATCH($F$45,'Stakeholder Analyse'!$A$7:$C$7,0))=O$46,INDEX('Stakeholder Analyse'!$A$7:$D$79,MATCH($E105,'Stakeholder Analyse'!$A$7:$A$79,0),MATCH($E$45,'Stakeholder Analyse'!$A$7:$D$7,0)),-1),-1)</f>
        <v>-1</v>
      </c>
      <c r="P105" s="33"/>
      <c r="Q105" s="34"/>
      <c r="R105" s="34"/>
      <c r="S105" s="31"/>
    </row>
    <row r="106" spans="3:19">
      <c r="C106" s="25"/>
      <c r="D106" s="33"/>
      <c r="E106" s="36">
        <f>'Stakeholder Analyse'!A67</f>
        <v>0</v>
      </c>
      <c r="F106" s="33">
        <f>IF($E106&gt;0,IF(INDEX('Stakeholder Analyse'!$A$7:$C$79,MATCH($E106,'Stakeholder Analyse'!$A$7:$A$79,0),MATCH($F$45,'Stakeholder Analyse'!$A$7:$C$7,0))=F$46,INDEX('Stakeholder Analyse'!$A$7:$D$79,MATCH($E106,'Stakeholder Analyse'!$A$7:$A$79,0),MATCH($E$45,'Stakeholder Analyse'!$A$7:$D$7,0)),-1),-1)</f>
        <v>-1</v>
      </c>
      <c r="G106" s="33">
        <f>IF($E106&gt;0,IF(INDEX('Stakeholder Analyse'!$A$7:$C$79,MATCH($E106,'Stakeholder Analyse'!$A$7:$A$79,0),MATCH($F$45,'Stakeholder Analyse'!$A$7:$C$7,0))=G$46,INDEX('Stakeholder Analyse'!$A$7:$D$79,MATCH($E106,'Stakeholder Analyse'!$A$7:$A$79,0),MATCH($E$45,'Stakeholder Analyse'!$A$7:$D$7,0)),-1),-1)</f>
        <v>-1</v>
      </c>
      <c r="H106" s="33">
        <f>IF($E106&gt;0,IF(INDEX('Stakeholder Analyse'!$A$7:$C$79,MATCH($E106,'Stakeholder Analyse'!$A$7:$A$79,0),MATCH($F$45,'Stakeholder Analyse'!$A$7:$C$7,0))=H$46,INDEX('Stakeholder Analyse'!$A$7:$D$79,MATCH($E106,'Stakeholder Analyse'!$A$7:$A$79,0),MATCH($E$45,'Stakeholder Analyse'!$A$7:$D$7,0)),-1),-1)</f>
        <v>-1</v>
      </c>
      <c r="I106" s="33">
        <f>IF($E106&gt;0,IF(INDEX('Stakeholder Analyse'!$A$7:$C$79,MATCH($E106,'Stakeholder Analyse'!$A$7:$A$79,0),MATCH($F$45,'Stakeholder Analyse'!$A$7:$C$7,0))=I$46,INDEX('Stakeholder Analyse'!$A$7:$D$79,MATCH($E106,'Stakeholder Analyse'!$A$7:$A$79,0),MATCH($E$45,'Stakeholder Analyse'!$A$7:$D$7,0)),-1),-1)</f>
        <v>-1</v>
      </c>
      <c r="J106" s="33">
        <f>IF($E106&gt;0,IF(INDEX('Stakeholder Analyse'!$A$7:$C$79,MATCH($E106,'Stakeholder Analyse'!$A$7:$A$79,0),MATCH($F$45,'Stakeholder Analyse'!$A$7:$C$7,0))=J$46,INDEX('Stakeholder Analyse'!$A$7:$D$79,MATCH($E106,'Stakeholder Analyse'!$A$7:$A$79,0),MATCH($E$45,'Stakeholder Analyse'!$A$7:$D$7,0)),-1),-1)</f>
        <v>-1</v>
      </c>
      <c r="K106" s="33">
        <f>IF($E106&gt;0,IF(INDEX('Stakeholder Analyse'!$A$7:$C$79,MATCH($E106,'Stakeholder Analyse'!$A$7:$A$79,0),MATCH($F$45,'Stakeholder Analyse'!$A$7:$C$7,0))=K$46,INDEX('Stakeholder Analyse'!$A$7:$D$79,MATCH($E106,'Stakeholder Analyse'!$A$7:$A$79,0),MATCH($E$45,'Stakeholder Analyse'!$A$7:$D$7,0)),-1),-1)</f>
        <v>-1</v>
      </c>
      <c r="L106" s="33">
        <f>IF($E106&gt;0,IF(INDEX('Stakeholder Analyse'!$A$7:$C$79,MATCH($E106,'Stakeholder Analyse'!$A$7:$A$79,0),MATCH($F$45,'Stakeholder Analyse'!$A$7:$C$7,0))=L$46,INDEX('Stakeholder Analyse'!$A$7:$D$79,MATCH($E106,'Stakeholder Analyse'!$A$7:$A$79,0),MATCH($E$45,'Stakeholder Analyse'!$A$7:$D$7,0)),-1),-1)</f>
        <v>-1</v>
      </c>
      <c r="M106" s="33">
        <f>IF($E106&gt;0,IF(INDEX('Stakeholder Analyse'!$A$7:$C$79,MATCH($E106,'Stakeholder Analyse'!$A$7:$A$79,0),MATCH($F$45,'Stakeholder Analyse'!$A$7:$C$7,0))=M$46,INDEX('Stakeholder Analyse'!$A$7:$D$79,MATCH($E106,'Stakeholder Analyse'!$A$7:$A$79,0),MATCH($E$45,'Stakeholder Analyse'!$A$7:$D$7,0)),-1),-1)</f>
        <v>-1</v>
      </c>
      <c r="N106" s="33">
        <f>IF($E106&gt;0,IF(INDEX('Stakeholder Analyse'!$A$7:$C$79,MATCH($E106,'Stakeholder Analyse'!$A$7:$A$79,0),MATCH($F$45,'Stakeholder Analyse'!$A$7:$C$7,0))=N$46,INDEX('Stakeholder Analyse'!$A$7:$D$79,MATCH($E106,'Stakeholder Analyse'!$A$7:$A$79,0),MATCH($E$45,'Stakeholder Analyse'!$A$7:$D$7,0)),-1),-1)</f>
        <v>-1</v>
      </c>
      <c r="O106" s="33">
        <f>IF($E106&gt;0,IF(INDEX('Stakeholder Analyse'!$A$7:$C$79,MATCH($E106,'Stakeholder Analyse'!$A$7:$A$79,0),MATCH($F$45,'Stakeholder Analyse'!$A$7:$C$7,0))=O$46,INDEX('Stakeholder Analyse'!$A$7:$D$79,MATCH($E106,'Stakeholder Analyse'!$A$7:$A$79,0),MATCH($E$45,'Stakeholder Analyse'!$A$7:$D$7,0)),-1),-1)</f>
        <v>-1</v>
      </c>
      <c r="P106" s="33"/>
      <c r="Q106" s="34"/>
      <c r="R106" s="34"/>
    </row>
    <row r="107" spans="3:19">
      <c r="C107" s="25"/>
      <c r="D107" s="33"/>
      <c r="E107" s="36">
        <f>'Stakeholder Analyse'!A68</f>
        <v>0</v>
      </c>
      <c r="F107" s="33">
        <f>IF($E107&gt;0,IF(INDEX('Stakeholder Analyse'!$A$7:$C$79,MATCH($E107,'Stakeholder Analyse'!$A$7:$A$79,0),MATCH($F$45,'Stakeholder Analyse'!$A$7:$C$7,0))=F$46,INDEX('Stakeholder Analyse'!$A$7:$D$79,MATCH($E107,'Stakeholder Analyse'!$A$7:$A$79,0),MATCH($E$45,'Stakeholder Analyse'!$A$7:$D$7,0)),-1),-1)</f>
        <v>-1</v>
      </c>
      <c r="G107" s="33">
        <f>IF($E107&gt;0,IF(INDEX('Stakeholder Analyse'!$A$7:$C$79,MATCH($E107,'Stakeholder Analyse'!$A$7:$A$79,0),MATCH($F$45,'Stakeholder Analyse'!$A$7:$C$7,0))=G$46,INDEX('Stakeholder Analyse'!$A$7:$D$79,MATCH($E107,'Stakeholder Analyse'!$A$7:$A$79,0),MATCH($E$45,'Stakeholder Analyse'!$A$7:$D$7,0)),-1),-1)</f>
        <v>-1</v>
      </c>
      <c r="H107" s="33">
        <f>IF($E107&gt;0,IF(INDEX('Stakeholder Analyse'!$A$7:$C$79,MATCH($E107,'Stakeholder Analyse'!$A$7:$A$79,0),MATCH($F$45,'Stakeholder Analyse'!$A$7:$C$7,0))=H$46,INDEX('Stakeholder Analyse'!$A$7:$D$79,MATCH($E107,'Stakeholder Analyse'!$A$7:$A$79,0),MATCH($E$45,'Stakeholder Analyse'!$A$7:$D$7,0)),-1),-1)</f>
        <v>-1</v>
      </c>
      <c r="I107" s="33">
        <f>IF($E107&gt;0,IF(INDEX('Stakeholder Analyse'!$A$7:$C$79,MATCH($E107,'Stakeholder Analyse'!$A$7:$A$79,0),MATCH($F$45,'Stakeholder Analyse'!$A$7:$C$7,0))=I$46,INDEX('Stakeholder Analyse'!$A$7:$D$79,MATCH($E107,'Stakeholder Analyse'!$A$7:$A$79,0),MATCH($E$45,'Stakeholder Analyse'!$A$7:$D$7,0)),-1),-1)</f>
        <v>-1</v>
      </c>
      <c r="J107" s="33">
        <f>IF($E107&gt;0,IF(INDEX('Stakeholder Analyse'!$A$7:$C$79,MATCH($E107,'Stakeholder Analyse'!$A$7:$A$79,0),MATCH($F$45,'Stakeholder Analyse'!$A$7:$C$7,0))=J$46,INDEX('Stakeholder Analyse'!$A$7:$D$79,MATCH($E107,'Stakeholder Analyse'!$A$7:$A$79,0),MATCH($E$45,'Stakeholder Analyse'!$A$7:$D$7,0)),-1),-1)</f>
        <v>-1</v>
      </c>
      <c r="K107" s="33">
        <f>IF($E107&gt;0,IF(INDEX('Stakeholder Analyse'!$A$7:$C$79,MATCH($E107,'Stakeholder Analyse'!$A$7:$A$79,0),MATCH($F$45,'Stakeholder Analyse'!$A$7:$C$7,0))=K$46,INDEX('Stakeholder Analyse'!$A$7:$D$79,MATCH($E107,'Stakeholder Analyse'!$A$7:$A$79,0),MATCH($E$45,'Stakeholder Analyse'!$A$7:$D$7,0)),-1),-1)</f>
        <v>-1</v>
      </c>
      <c r="L107" s="33">
        <f>IF($E107&gt;0,IF(INDEX('Stakeholder Analyse'!$A$7:$C$79,MATCH($E107,'Stakeholder Analyse'!$A$7:$A$79,0),MATCH($F$45,'Stakeholder Analyse'!$A$7:$C$7,0))=L$46,INDEX('Stakeholder Analyse'!$A$7:$D$79,MATCH($E107,'Stakeholder Analyse'!$A$7:$A$79,0),MATCH($E$45,'Stakeholder Analyse'!$A$7:$D$7,0)),-1),-1)</f>
        <v>-1</v>
      </c>
      <c r="M107" s="33">
        <f>IF($E107&gt;0,IF(INDEX('Stakeholder Analyse'!$A$7:$C$79,MATCH($E107,'Stakeholder Analyse'!$A$7:$A$79,0),MATCH($F$45,'Stakeholder Analyse'!$A$7:$C$7,0))=M$46,INDEX('Stakeholder Analyse'!$A$7:$D$79,MATCH($E107,'Stakeholder Analyse'!$A$7:$A$79,0),MATCH($E$45,'Stakeholder Analyse'!$A$7:$D$7,0)),-1),-1)</f>
        <v>-1</v>
      </c>
      <c r="N107" s="33">
        <f>IF($E107&gt;0,IF(INDEX('Stakeholder Analyse'!$A$7:$C$79,MATCH($E107,'Stakeholder Analyse'!$A$7:$A$79,0),MATCH($F$45,'Stakeholder Analyse'!$A$7:$C$7,0))=N$46,INDEX('Stakeholder Analyse'!$A$7:$D$79,MATCH($E107,'Stakeholder Analyse'!$A$7:$A$79,0),MATCH($E$45,'Stakeholder Analyse'!$A$7:$D$7,0)),-1),-1)</f>
        <v>-1</v>
      </c>
      <c r="O107" s="33">
        <f>IF($E107&gt;0,IF(INDEX('Stakeholder Analyse'!$A$7:$C$79,MATCH($E107,'Stakeholder Analyse'!$A$7:$A$79,0),MATCH($F$45,'Stakeholder Analyse'!$A$7:$C$7,0))=O$46,INDEX('Stakeholder Analyse'!$A$7:$D$79,MATCH($E107,'Stakeholder Analyse'!$A$7:$A$79,0),MATCH($E$45,'Stakeholder Analyse'!$A$7:$D$7,0)),-1),-1)</f>
        <v>-1</v>
      </c>
      <c r="P107" s="33"/>
      <c r="Q107" s="34"/>
      <c r="R107" s="34"/>
    </row>
    <row r="108" spans="3:19">
      <c r="C108" s="25"/>
      <c r="D108" s="33"/>
      <c r="E108" s="36">
        <f>'Stakeholder Analyse'!A69</f>
        <v>0</v>
      </c>
      <c r="F108" s="33">
        <f>IF($E108&gt;0,IF(INDEX('Stakeholder Analyse'!$A$7:$C$79,MATCH($E108,'Stakeholder Analyse'!$A$7:$A$79,0),MATCH($F$45,'Stakeholder Analyse'!$A$7:$C$7,0))=F$46,INDEX('Stakeholder Analyse'!$A$7:$D$79,MATCH($E108,'Stakeholder Analyse'!$A$7:$A$79,0),MATCH($E$45,'Stakeholder Analyse'!$A$7:$D$7,0)),-1),-1)</f>
        <v>-1</v>
      </c>
      <c r="G108" s="33">
        <f>IF($E108&gt;0,IF(INDEX('Stakeholder Analyse'!$A$7:$C$79,MATCH($E108,'Stakeholder Analyse'!$A$7:$A$79,0),MATCH($F$45,'Stakeholder Analyse'!$A$7:$C$7,0))=G$46,INDEX('Stakeholder Analyse'!$A$7:$D$79,MATCH($E108,'Stakeholder Analyse'!$A$7:$A$79,0),MATCH($E$45,'Stakeholder Analyse'!$A$7:$D$7,0)),-1),-1)</f>
        <v>-1</v>
      </c>
      <c r="H108" s="33">
        <f>IF($E108&gt;0,IF(INDEX('Stakeholder Analyse'!$A$7:$C$79,MATCH($E108,'Stakeholder Analyse'!$A$7:$A$79,0),MATCH($F$45,'Stakeholder Analyse'!$A$7:$C$7,0))=H$46,INDEX('Stakeholder Analyse'!$A$7:$D$79,MATCH($E108,'Stakeholder Analyse'!$A$7:$A$79,0),MATCH($E$45,'Stakeholder Analyse'!$A$7:$D$7,0)),-1),-1)</f>
        <v>-1</v>
      </c>
      <c r="I108" s="33">
        <f>IF($E108&gt;0,IF(INDEX('Stakeholder Analyse'!$A$7:$C$79,MATCH($E108,'Stakeholder Analyse'!$A$7:$A$79,0),MATCH($F$45,'Stakeholder Analyse'!$A$7:$C$7,0))=I$46,INDEX('Stakeholder Analyse'!$A$7:$D$79,MATCH($E108,'Stakeholder Analyse'!$A$7:$A$79,0),MATCH($E$45,'Stakeholder Analyse'!$A$7:$D$7,0)),-1),-1)</f>
        <v>-1</v>
      </c>
      <c r="J108" s="33">
        <f>IF($E108&gt;0,IF(INDEX('Stakeholder Analyse'!$A$7:$C$79,MATCH($E108,'Stakeholder Analyse'!$A$7:$A$79,0),MATCH($F$45,'Stakeholder Analyse'!$A$7:$C$7,0))=J$46,INDEX('Stakeholder Analyse'!$A$7:$D$79,MATCH($E108,'Stakeholder Analyse'!$A$7:$A$79,0),MATCH($E$45,'Stakeholder Analyse'!$A$7:$D$7,0)),-1),-1)</f>
        <v>-1</v>
      </c>
      <c r="K108" s="33">
        <f>IF($E108&gt;0,IF(INDEX('Stakeholder Analyse'!$A$7:$C$79,MATCH($E108,'Stakeholder Analyse'!$A$7:$A$79,0),MATCH($F$45,'Stakeholder Analyse'!$A$7:$C$7,0))=K$46,INDEX('Stakeholder Analyse'!$A$7:$D$79,MATCH($E108,'Stakeholder Analyse'!$A$7:$A$79,0),MATCH($E$45,'Stakeholder Analyse'!$A$7:$D$7,0)),-1),-1)</f>
        <v>-1</v>
      </c>
      <c r="L108" s="33">
        <f>IF($E108&gt;0,IF(INDEX('Stakeholder Analyse'!$A$7:$C$79,MATCH($E108,'Stakeholder Analyse'!$A$7:$A$79,0),MATCH($F$45,'Stakeholder Analyse'!$A$7:$C$7,0))=L$46,INDEX('Stakeholder Analyse'!$A$7:$D$79,MATCH($E108,'Stakeholder Analyse'!$A$7:$A$79,0),MATCH($E$45,'Stakeholder Analyse'!$A$7:$D$7,0)),-1),-1)</f>
        <v>-1</v>
      </c>
      <c r="M108" s="33">
        <f>IF($E108&gt;0,IF(INDEX('Stakeholder Analyse'!$A$7:$C$79,MATCH($E108,'Stakeholder Analyse'!$A$7:$A$79,0),MATCH($F$45,'Stakeholder Analyse'!$A$7:$C$7,0))=M$46,INDEX('Stakeholder Analyse'!$A$7:$D$79,MATCH($E108,'Stakeholder Analyse'!$A$7:$A$79,0),MATCH($E$45,'Stakeholder Analyse'!$A$7:$D$7,0)),-1),-1)</f>
        <v>-1</v>
      </c>
      <c r="N108" s="33">
        <f>IF($E108&gt;0,IF(INDEX('Stakeholder Analyse'!$A$7:$C$79,MATCH($E108,'Stakeholder Analyse'!$A$7:$A$79,0),MATCH($F$45,'Stakeholder Analyse'!$A$7:$C$7,0))=N$46,INDEX('Stakeholder Analyse'!$A$7:$D$79,MATCH($E108,'Stakeholder Analyse'!$A$7:$A$79,0),MATCH($E$45,'Stakeholder Analyse'!$A$7:$D$7,0)),-1),-1)</f>
        <v>-1</v>
      </c>
      <c r="O108" s="33">
        <f>IF($E108&gt;0,IF(INDEX('Stakeholder Analyse'!$A$7:$C$79,MATCH($E108,'Stakeholder Analyse'!$A$7:$A$79,0),MATCH($F$45,'Stakeholder Analyse'!$A$7:$C$7,0))=O$46,INDEX('Stakeholder Analyse'!$A$7:$D$79,MATCH($E108,'Stakeholder Analyse'!$A$7:$A$79,0),MATCH($E$45,'Stakeholder Analyse'!$A$7:$D$7,0)),-1),-1)</f>
        <v>-1</v>
      </c>
      <c r="P108" s="33"/>
      <c r="Q108" s="34"/>
      <c r="R108" s="34"/>
    </row>
    <row r="109" spans="3:19">
      <c r="C109" s="25"/>
      <c r="D109" s="33"/>
      <c r="E109" s="36">
        <f>'Stakeholder Analyse'!A70</f>
        <v>0</v>
      </c>
      <c r="F109" s="33">
        <f>IF($E109&gt;0,IF(INDEX('Stakeholder Analyse'!$A$7:$C$79,MATCH($E109,'Stakeholder Analyse'!$A$7:$A$79,0),MATCH($F$45,'Stakeholder Analyse'!$A$7:$C$7,0))=F$46,INDEX('Stakeholder Analyse'!$A$7:$D$79,MATCH($E109,'Stakeholder Analyse'!$A$7:$A$79,0),MATCH($E$45,'Stakeholder Analyse'!$A$7:$D$7,0)),-1),-1)</f>
        <v>-1</v>
      </c>
      <c r="G109" s="33">
        <f>IF($E109&gt;0,IF(INDEX('Stakeholder Analyse'!$A$7:$C$79,MATCH($E109,'Stakeholder Analyse'!$A$7:$A$79,0),MATCH($F$45,'Stakeholder Analyse'!$A$7:$C$7,0))=G$46,INDEX('Stakeholder Analyse'!$A$7:$D$79,MATCH($E109,'Stakeholder Analyse'!$A$7:$A$79,0),MATCH($E$45,'Stakeholder Analyse'!$A$7:$D$7,0)),-1),-1)</f>
        <v>-1</v>
      </c>
      <c r="H109" s="33">
        <f>IF($E109&gt;0,IF(INDEX('Stakeholder Analyse'!$A$7:$C$79,MATCH($E109,'Stakeholder Analyse'!$A$7:$A$79,0),MATCH($F$45,'Stakeholder Analyse'!$A$7:$C$7,0))=H$46,INDEX('Stakeholder Analyse'!$A$7:$D$79,MATCH($E109,'Stakeholder Analyse'!$A$7:$A$79,0),MATCH($E$45,'Stakeholder Analyse'!$A$7:$D$7,0)),-1),-1)</f>
        <v>-1</v>
      </c>
      <c r="I109" s="33">
        <f>IF($E109&gt;0,IF(INDEX('Stakeholder Analyse'!$A$7:$C$79,MATCH($E109,'Stakeholder Analyse'!$A$7:$A$79,0),MATCH($F$45,'Stakeholder Analyse'!$A$7:$C$7,0))=I$46,INDEX('Stakeholder Analyse'!$A$7:$D$79,MATCH($E109,'Stakeholder Analyse'!$A$7:$A$79,0),MATCH($E$45,'Stakeholder Analyse'!$A$7:$D$7,0)),-1),-1)</f>
        <v>-1</v>
      </c>
      <c r="J109" s="33">
        <f>IF($E109&gt;0,IF(INDEX('Stakeholder Analyse'!$A$7:$C$79,MATCH($E109,'Stakeholder Analyse'!$A$7:$A$79,0),MATCH($F$45,'Stakeholder Analyse'!$A$7:$C$7,0))=J$46,INDEX('Stakeholder Analyse'!$A$7:$D$79,MATCH($E109,'Stakeholder Analyse'!$A$7:$A$79,0),MATCH($E$45,'Stakeholder Analyse'!$A$7:$D$7,0)),-1),-1)</f>
        <v>-1</v>
      </c>
      <c r="K109" s="33">
        <f>IF($E109&gt;0,IF(INDEX('Stakeholder Analyse'!$A$7:$C$79,MATCH($E109,'Stakeholder Analyse'!$A$7:$A$79,0),MATCH($F$45,'Stakeholder Analyse'!$A$7:$C$7,0))=K$46,INDEX('Stakeholder Analyse'!$A$7:$D$79,MATCH($E109,'Stakeholder Analyse'!$A$7:$A$79,0),MATCH($E$45,'Stakeholder Analyse'!$A$7:$D$7,0)),-1),-1)</f>
        <v>-1</v>
      </c>
      <c r="L109" s="33">
        <f>IF($E109&gt;0,IF(INDEX('Stakeholder Analyse'!$A$7:$C$79,MATCH($E109,'Stakeholder Analyse'!$A$7:$A$79,0),MATCH($F$45,'Stakeholder Analyse'!$A$7:$C$7,0))=L$46,INDEX('Stakeholder Analyse'!$A$7:$D$79,MATCH($E109,'Stakeholder Analyse'!$A$7:$A$79,0),MATCH($E$45,'Stakeholder Analyse'!$A$7:$D$7,0)),-1),-1)</f>
        <v>-1</v>
      </c>
      <c r="M109" s="33">
        <f>IF($E109&gt;0,IF(INDEX('Stakeholder Analyse'!$A$7:$C$79,MATCH($E109,'Stakeholder Analyse'!$A$7:$A$79,0),MATCH($F$45,'Stakeholder Analyse'!$A$7:$C$7,0))=M$46,INDEX('Stakeholder Analyse'!$A$7:$D$79,MATCH($E109,'Stakeholder Analyse'!$A$7:$A$79,0),MATCH($E$45,'Stakeholder Analyse'!$A$7:$D$7,0)),-1),-1)</f>
        <v>-1</v>
      </c>
      <c r="N109" s="33">
        <f>IF($E109&gt;0,IF(INDEX('Stakeholder Analyse'!$A$7:$C$79,MATCH($E109,'Stakeholder Analyse'!$A$7:$A$79,0),MATCH($F$45,'Stakeholder Analyse'!$A$7:$C$7,0))=N$46,INDEX('Stakeholder Analyse'!$A$7:$D$79,MATCH($E109,'Stakeholder Analyse'!$A$7:$A$79,0),MATCH($E$45,'Stakeholder Analyse'!$A$7:$D$7,0)),-1),-1)</f>
        <v>-1</v>
      </c>
      <c r="O109" s="33">
        <f>IF($E109&gt;0,IF(INDEX('Stakeholder Analyse'!$A$7:$C$79,MATCH($E109,'Stakeholder Analyse'!$A$7:$A$79,0),MATCH($F$45,'Stakeholder Analyse'!$A$7:$C$7,0))=O$46,INDEX('Stakeholder Analyse'!$A$7:$D$79,MATCH($E109,'Stakeholder Analyse'!$A$7:$A$79,0),MATCH($E$45,'Stakeholder Analyse'!$A$7:$D$7,0)),-1),-1)</f>
        <v>-1</v>
      </c>
      <c r="P109" s="33"/>
      <c r="Q109" s="34"/>
      <c r="R109" s="34"/>
    </row>
    <row r="110" spans="3:19">
      <c r="C110" s="25"/>
      <c r="D110" s="33"/>
      <c r="E110" s="36">
        <f>'Stakeholder Analyse'!A71</f>
        <v>0</v>
      </c>
      <c r="F110" s="33">
        <f>IF($E110&gt;0,IF(INDEX('Stakeholder Analyse'!$A$7:$C$79,MATCH($E110,'Stakeholder Analyse'!$A$7:$A$79,0),MATCH($F$45,'Stakeholder Analyse'!$A$7:$C$7,0))=F$46,INDEX('Stakeholder Analyse'!$A$7:$D$79,MATCH($E110,'Stakeholder Analyse'!$A$7:$A$79,0),MATCH($E$45,'Stakeholder Analyse'!$A$7:$D$7,0)),-1),-1)</f>
        <v>-1</v>
      </c>
      <c r="G110" s="33">
        <f>IF($E110&gt;0,IF(INDEX('Stakeholder Analyse'!$A$7:$C$79,MATCH($E110,'Stakeholder Analyse'!$A$7:$A$79,0),MATCH($F$45,'Stakeholder Analyse'!$A$7:$C$7,0))=G$46,INDEX('Stakeholder Analyse'!$A$7:$D$79,MATCH($E110,'Stakeholder Analyse'!$A$7:$A$79,0),MATCH($E$45,'Stakeholder Analyse'!$A$7:$D$7,0)),-1),-1)</f>
        <v>-1</v>
      </c>
      <c r="H110" s="33">
        <f>IF($E110&gt;0,IF(INDEX('Stakeholder Analyse'!$A$7:$C$79,MATCH($E110,'Stakeholder Analyse'!$A$7:$A$79,0),MATCH($F$45,'Stakeholder Analyse'!$A$7:$C$7,0))=H$46,INDEX('Stakeholder Analyse'!$A$7:$D$79,MATCH($E110,'Stakeholder Analyse'!$A$7:$A$79,0),MATCH($E$45,'Stakeholder Analyse'!$A$7:$D$7,0)),-1),-1)</f>
        <v>-1</v>
      </c>
      <c r="I110" s="33">
        <f>IF($E110&gt;0,IF(INDEX('Stakeholder Analyse'!$A$7:$C$79,MATCH($E110,'Stakeholder Analyse'!$A$7:$A$79,0),MATCH($F$45,'Stakeholder Analyse'!$A$7:$C$7,0))=I$46,INDEX('Stakeholder Analyse'!$A$7:$D$79,MATCH($E110,'Stakeholder Analyse'!$A$7:$A$79,0),MATCH($E$45,'Stakeholder Analyse'!$A$7:$D$7,0)),-1),-1)</f>
        <v>-1</v>
      </c>
      <c r="J110" s="33">
        <f>IF($E110&gt;0,IF(INDEX('Stakeholder Analyse'!$A$7:$C$79,MATCH($E110,'Stakeholder Analyse'!$A$7:$A$79,0),MATCH($F$45,'Stakeholder Analyse'!$A$7:$C$7,0))=J$46,INDEX('Stakeholder Analyse'!$A$7:$D$79,MATCH($E110,'Stakeholder Analyse'!$A$7:$A$79,0),MATCH($E$45,'Stakeholder Analyse'!$A$7:$D$7,0)),-1),-1)</f>
        <v>-1</v>
      </c>
      <c r="K110" s="33">
        <f>IF($E110&gt;0,IF(INDEX('Stakeholder Analyse'!$A$7:$C$79,MATCH($E110,'Stakeholder Analyse'!$A$7:$A$79,0),MATCH($F$45,'Stakeholder Analyse'!$A$7:$C$7,0))=K$46,INDEX('Stakeholder Analyse'!$A$7:$D$79,MATCH($E110,'Stakeholder Analyse'!$A$7:$A$79,0),MATCH($E$45,'Stakeholder Analyse'!$A$7:$D$7,0)),-1),-1)</f>
        <v>-1</v>
      </c>
      <c r="L110" s="33">
        <f>IF($E110&gt;0,IF(INDEX('Stakeholder Analyse'!$A$7:$C$79,MATCH($E110,'Stakeholder Analyse'!$A$7:$A$79,0),MATCH($F$45,'Stakeholder Analyse'!$A$7:$C$7,0))=L$46,INDEX('Stakeholder Analyse'!$A$7:$D$79,MATCH($E110,'Stakeholder Analyse'!$A$7:$A$79,0),MATCH($E$45,'Stakeholder Analyse'!$A$7:$D$7,0)),-1),-1)</f>
        <v>-1</v>
      </c>
      <c r="M110" s="33">
        <f>IF($E110&gt;0,IF(INDEX('Stakeholder Analyse'!$A$7:$C$79,MATCH($E110,'Stakeholder Analyse'!$A$7:$A$79,0),MATCH($F$45,'Stakeholder Analyse'!$A$7:$C$7,0))=M$46,INDEX('Stakeholder Analyse'!$A$7:$D$79,MATCH($E110,'Stakeholder Analyse'!$A$7:$A$79,0),MATCH($E$45,'Stakeholder Analyse'!$A$7:$D$7,0)),-1),-1)</f>
        <v>-1</v>
      </c>
      <c r="N110" s="33">
        <f>IF($E110&gt;0,IF(INDEX('Stakeholder Analyse'!$A$7:$C$79,MATCH($E110,'Stakeholder Analyse'!$A$7:$A$79,0),MATCH($F$45,'Stakeholder Analyse'!$A$7:$C$7,0))=N$46,INDEX('Stakeholder Analyse'!$A$7:$D$79,MATCH($E110,'Stakeholder Analyse'!$A$7:$A$79,0),MATCH($E$45,'Stakeholder Analyse'!$A$7:$D$7,0)),-1),-1)</f>
        <v>-1</v>
      </c>
      <c r="O110" s="33">
        <f>IF($E110&gt;0,IF(INDEX('Stakeholder Analyse'!$A$7:$C$79,MATCH($E110,'Stakeholder Analyse'!$A$7:$A$79,0),MATCH($F$45,'Stakeholder Analyse'!$A$7:$C$7,0))=O$46,INDEX('Stakeholder Analyse'!$A$7:$D$79,MATCH($E110,'Stakeholder Analyse'!$A$7:$A$79,0),MATCH($E$45,'Stakeholder Analyse'!$A$7:$D$7,0)),-1),-1)</f>
        <v>-1</v>
      </c>
      <c r="P110" s="33"/>
      <c r="Q110" s="34"/>
      <c r="R110" s="34"/>
    </row>
    <row r="111" spans="3:19">
      <c r="C111" s="25"/>
      <c r="D111" s="33"/>
      <c r="E111" s="36">
        <f>'Stakeholder Analyse'!A72</f>
        <v>0</v>
      </c>
      <c r="F111" s="33">
        <f>IF($E111&gt;0,IF(INDEX('Stakeholder Analyse'!$A$7:$C$79,MATCH($E111,'Stakeholder Analyse'!$A$7:$A$79,0),MATCH($F$45,'Stakeholder Analyse'!$A$7:$C$7,0))=F$46,INDEX('Stakeholder Analyse'!$A$7:$D$79,MATCH($E111,'Stakeholder Analyse'!$A$7:$A$79,0),MATCH($E$45,'Stakeholder Analyse'!$A$7:$D$7,0)),-1),-1)</f>
        <v>-1</v>
      </c>
      <c r="G111" s="33">
        <f>IF($E111&gt;0,IF(INDEX('Stakeholder Analyse'!$A$7:$C$79,MATCH($E111,'Stakeholder Analyse'!$A$7:$A$79,0),MATCH($F$45,'Stakeholder Analyse'!$A$7:$C$7,0))=G$46,INDEX('Stakeholder Analyse'!$A$7:$D$79,MATCH($E111,'Stakeholder Analyse'!$A$7:$A$79,0),MATCH($E$45,'Stakeholder Analyse'!$A$7:$D$7,0)),-1),-1)</f>
        <v>-1</v>
      </c>
      <c r="H111" s="33">
        <f>IF($E111&gt;0,IF(INDEX('Stakeholder Analyse'!$A$7:$C$79,MATCH($E111,'Stakeholder Analyse'!$A$7:$A$79,0),MATCH($F$45,'Stakeholder Analyse'!$A$7:$C$7,0))=H$46,INDEX('Stakeholder Analyse'!$A$7:$D$79,MATCH($E111,'Stakeholder Analyse'!$A$7:$A$79,0),MATCH($E$45,'Stakeholder Analyse'!$A$7:$D$7,0)),-1),-1)</f>
        <v>-1</v>
      </c>
      <c r="I111" s="33">
        <f>IF($E111&gt;0,IF(INDEX('Stakeholder Analyse'!$A$7:$C$79,MATCH($E111,'Stakeholder Analyse'!$A$7:$A$79,0),MATCH($F$45,'Stakeholder Analyse'!$A$7:$C$7,0))=I$46,INDEX('Stakeholder Analyse'!$A$7:$D$79,MATCH($E111,'Stakeholder Analyse'!$A$7:$A$79,0),MATCH($E$45,'Stakeholder Analyse'!$A$7:$D$7,0)),-1),-1)</f>
        <v>-1</v>
      </c>
      <c r="J111" s="33">
        <f>IF($E111&gt;0,IF(INDEX('Stakeholder Analyse'!$A$7:$C$79,MATCH($E111,'Stakeholder Analyse'!$A$7:$A$79,0),MATCH($F$45,'Stakeholder Analyse'!$A$7:$C$7,0))=J$46,INDEX('Stakeholder Analyse'!$A$7:$D$79,MATCH($E111,'Stakeholder Analyse'!$A$7:$A$79,0),MATCH($E$45,'Stakeholder Analyse'!$A$7:$D$7,0)),-1),-1)</f>
        <v>-1</v>
      </c>
      <c r="K111" s="33">
        <f>IF($E111&gt;0,IF(INDEX('Stakeholder Analyse'!$A$7:$C$79,MATCH($E111,'Stakeholder Analyse'!$A$7:$A$79,0),MATCH($F$45,'Stakeholder Analyse'!$A$7:$C$7,0))=K$46,INDEX('Stakeholder Analyse'!$A$7:$D$79,MATCH($E111,'Stakeholder Analyse'!$A$7:$A$79,0),MATCH($E$45,'Stakeholder Analyse'!$A$7:$D$7,0)),-1),-1)</f>
        <v>-1</v>
      </c>
      <c r="L111" s="33">
        <f>IF($E111&gt;0,IF(INDEX('Stakeholder Analyse'!$A$7:$C$79,MATCH($E111,'Stakeholder Analyse'!$A$7:$A$79,0),MATCH($F$45,'Stakeholder Analyse'!$A$7:$C$7,0))=L$46,INDEX('Stakeholder Analyse'!$A$7:$D$79,MATCH($E111,'Stakeholder Analyse'!$A$7:$A$79,0),MATCH($E$45,'Stakeholder Analyse'!$A$7:$D$7,0)),-1),-1)</f>
        <v>-1</v>
      </c>
      <c r="M111" s="33">
        <f>IF($E111&gt;0,IF(INDEX('Stakeholder Analyse'!$A$7:$C$79,MATCH($E111,'Stakeholder Analyse'!$A$7:$A$79,0),MATCH($F$45,'Stakeholder Analyse'!$A$7:$C$7,0))=M$46,INDEX('Stakeholder Analyse'!$A$7:$D$79,MATCH($E111,'Stakeholder Analyse'!$A$7:$A$79,0),MATCH($E$45,'Stakeholder Analyse'!$A$7:$D$7,0)),-1),-1)</f>
        <v>-1</v>
      </c>
      <c r="N111" s="33">
        <f>IF($E111&gt;0,IF(INDEX('Stakeholder Analyse'!$A$7:$C$79,MATCH($E111,'Stakeholder Analyse'!$A$7:$A$79,0),MATCH($F$45,'Stakeholder Analyse'!$A$7:$C$7,0))=N$46,INDEX('Stakeholder Analyse'!$A$7:$D$79,MATCH($E111,'Stakeholder Analyse'!$A$7:$A$79,0),MATCH($E$45,'Stakeholder Analyse'!$A$7:$D$7,0)),-1),-1)</f>
        <v>-1</v>
      </c>
      <c r="O111" s="33">
        <f>IF($E111&gt;0,IF(INDEX('Stakeholder Analyse'!$A$7:$C$79,MATCH($E111,'Stakeholder Analyse'!$A$7:$A$79,0),MATCH($F$45,'Stakeholder Analyse'!$A$7:$C$7,0))=O$46,INDEX('Stakeholder Analyse'!$A$7:$D$79,MATCH($E111,'Stakeholder Analyse'!$A$7:$A$79,0),MATCH($E$45,'Stakeholder Analyse'!$A$7:$D$7,0)),-1),-1)</f>
        <v>-1</v>
      </c>
      <c r="P111" s="33"/>
      <c r="Q111" s="34"/>
      <c r="R111" s="34"/>
    </row>
    <row r="112" spans="3:19">
      <c r="C112" s="25"/>
      <c r="D112" s="33"/>
      <c r="E112" s="36">
        <f>'Stakeholder Analyse'!A73</f>
        <v>0</v>
      </c>
      <c r="F112" s="33">
        <f>IF($E112&gt;0,IF(INDEX('Stakeholder Analyse'!$A$7:$C$79,MATCH($E112,'Stakeholder Analyse'!$A$7:$A$79,0),MATCH($F$45,'Stakeholder Analyse'!$A$7:$C$7,0))=F$46,INDEX('Stakeholder Analyse'!$A$7:$D$79,MATCH($E112,'Stakeholder Analyse'!$A$7:$A$79,0),MATCH($E$45,'Stakeholder Analyse'!$A$7:$D$7,0)),-1),-1)</f>
        <v>-1</v>
      </c>
      <c r="G112" s="33">
        <f>IF($E112&gt;0,IF(INDEX('Stakeholder Analyse'!$A$7:$C$79,MATCH($E112,'Stakeholder Analyse'!$A$7:$A$79,0),MATCH($F$45,'Stakeholder Analyse'!$A$7:$C$7,0))=G$46,INDEX('Stakeholder Analyse'!$A$7:$D$79,MATCH($E112,'Stakeholder Analyse'!$A$7:$A$79,0),MATCH($E$45,'Stakeholder Analyse'!$A$7:$D$7,0)),-1),-1)</f>
        <v>-1</v>
      </c>
      <c r="H112" s="33">
        <f>IF($E112&gt;0,IF(INDEX('Stakeholder Analyse'!$A$7:$C$79,MATCH($E112,'Stakeholder Analyse'!$A$7:$A$79,0),MATCH($F$45,'Stakeholder Analyse'!$A$7:$C$7,0))=H$46,INDEX('Stakeholder Analyse'!$A$7:$D$79,MATCH($E112,'Stakeholder Analyse'!$A$7:$A$79,0),MATCH($E$45,'Stakeholder Analyse'!$A$7:$D$7,0)),-1),-1)</f>
        <v>-1</v>
      </c>
      <c r="I112" s="33">
        <f>IF($E112&gt;0,IF(INDEX('Stakeholder Analyse'!$A$7:$C$79,MATCH($E112,'Stakeholder Analyse'!$A$7:$A$79,0),MATCH($F$45,'Stakeholder Analyse'!$A$7:$C$7,0))=I$46,INDEX('Stakeholder Analyse'!$A$7:$D$79,MATCH($E112,'Stakeholder Analyse'!$A$7:$A$79,0),MATCH($E$45,'Stakeholder Analyse'!$A$7:$D$7,0)),-1),-1)</f>
        <v>-1</v>
      </c>
      <c r="J112" s="33">
        <f>IF($E112&gt;0,IF(INDEX('Stakeholder Analyse'!$A$7:$C$79,MATCH($E112,'Stakeholder Analyse'!$A$7:$A$79,0),MATCH($F$45,'Stakeholder Analyse'!$A$7:$C$7,0))=J$46,INDEX('Stakeholder Analyse'!$A$7:$D$79,MATCH($E112,'Stakeholder Analyse'!$A$7:$A$79,0),MATCH($E$45,'Stakeholder Analyse'!$A$7:$D$7,0)),-1),-1)</f>
        <v>-1</v>
      </c>
      <c r="K112" s="33">
        <f>IF($E112&gt;0,IF(INDEX('Stakeholder Analyse'!$A$7:$C$79,MATCH($E112,'Stakeholder Analyse'!$A$7:$A$79,0),MATCH($F$45,'Stakeholder Analyse'!$A$7:$C$7,0))=K$46,INDEX('Stakeholder Analyse'!$A$7:$D$79,MATCH($E112,'Stakeholder Analyse'!$A$7:$A$79,0),MATCH($E$45,'Stakeholder Analyse'!$A$7:$D$7,0)),-1),-1)</f>
        <v>-1</v>
      </c>
      <c r="L112" s="33">
        <f>IF($E112&gt;0,IF(INDEX('Stakeholder Analyse'!$A$7:$C$79,MATCH($E112,'Stakeholder Analyse'!$A$7:$A$79,0),MATCH($F$45,'Stakeholder Analyse'!$A$7:$C$7,0))=L$46,INDEX('Stakeholder Analyse'!$A$7:$D$79,MATCH($E112,'Stakeholder Analyse'!$A$7:$A$79,0),MATCH($E$45,'Stakeholder Analyse'!$A$7:$D$7,0)),-1),-1)</f>
        <v>-1</v>
      </c>
      <c r="M112" s="33">
        <f>IF($E112&gt;0,IF(INDEX('Stakeholder Analyse'!$A$7:$C$79,MATCH($E112,'Stakeholder Analyse'!$A$7:$A$79,0),MATCH($F$45,'Stakeholder Analyse'!$A$7:$C$7,0))=M$46,INDEX('Stakeholder Analyse'!$A$7:$D$79,MATCH($E112,'Stakeholder Analyse'!$A$7:$A$79,0),MATCH($E$45,'Stakeholder Analyse'!$A$7:$D$7,0)),-1),-1)</f>
        <v>-1</v>
      </c>
      <c r="N112" s="33">
        <f>IF($E112&gt;0,IF(INDEX('Stakeholder Analyse'!$A$7:$C$79,MATCH($E112,'Stakeholder Analyse'!$A$7:$A$79,0),MATCH($F$45,'Stakeholder Analyse'!$A$7:$C$7,0))=N$46,INDEX('Stakeholder Analyse'!$A$7:$D$79,MATCH($E112,'Stakeholder Analyse'!$A$7:$A$79,0),MATCH($E$45,'Stakeholder Analyse'!$A$7:$D$7,0)),-1),-1)</f>
        <v>-1</v>
      </c>
      <c r="O112" s="33">
        <f>IF($E112&gt;0,IF(INDEX('Stakeholder Analyse'!$A$7:$C$79,MATCH($E112,'Stakeholder Analyse'!$A$7:$A$79,0),MATCH($F$45,'Stakeholder Analyse'!$A$7:$C$7,0))=O$46,INDEX('Stakeholder Analyse'!$A$7:$D$79,MATCH($E112,'Stakeholder Analyse'!$A$7:$A$79,0),MATCH($E$45,'Stakeholder Analyse'!$A$7:$D$7,0)),-1),-1)</f>
        <v>-1</v>
      </c>
      <c r="P112" s="33"/>
      <c r="Q112" s="34"/>
      <c r="R112" s="34"/>
    </row>
    <row r="113" spans="3:18">
      <c r="C113" s="25"/>
      <c r="D113" s="33"/>
      <c r="E113" s="36">
        <f>'Stakeholder Analyse'!A74</f>
        <v>0</v>
      </c>
      <c r="F113" s="33">
        <f>IF($E113&gt;0,IF(INDEX('Stakeholder Analyse'!$A$7:$C$79,MATCH($E113,'Stakeholder Analyse'!$A$7:$A$79,0),MATCH($F$45,'Stakeholder Analyse'!$A$7:$C$7,0))=F$46,INDEX('Stakeholder Analyse'!$A$7:$D$79,MATCH($E113,'Stakeholder Analyse'!$A$7:$A$79,0),MATCH($E$45,'Stakeholder Analyse'!$A$7:$D$7,0)),-1),-1)</f>
        <v>-1</v>
      </c>
      <c r="G113" s="33">
        <f>IF($E113&gt;0,IF(INDEX('Stakeholder Analyse'!$A$7:$C$79,MATCH($E113,'Stakeholder Analyse'!$A$7:$A$79,0),MATCH($F$45,'Stakeholder Analyse'!$A$7:$C$7,0))=G$46,INDEX('Stakeholder Analyse'!$A$7:$D$79,MATCH($E113,'Stakeholder Analyse'!$A$7:$A$79,0),MATCH($E$45,'Stakeholder Analyse'!$A$7:$D$7,0)),-1),-1)</f>
        <v>-1</v>
      </c>
      <c r="H113" s="33">
        <f>IF($E113&gt;0,IF(INDEX('Stakeholder Analyse'!$A$7:$C$79,MATCH($E113,'Stakeholder Analyse'!$A$7:$A$79,0),MATCH($F$45,'Stakeholder Analyse'!$A$7:$C$7,0))=H$46,INDEX('Stakeholder Analyse'!$A$7:$D$79,MATCH($E113,'Stakeholder Analyse'!$A$7:$A$79,0),MATCH($E$45,'Stakeholder Analyse'!$A$7:$D$7,0)),-1),-1)</f>
        <v>-1</v>
      </c>
      <c r="I113" s="33">
        <f>IF($E113&gt;0,IF(INDEX('Stakeholder Analyse'!$A$7:$C$79,MATCH($E113,'Stakeholder Analyse'!$A$7:$A$79,0),MATCH($F$45,'Stakeholder Analyse'!$A$7:$C$7,0))=I$46,INDEX('Stakeholder Analyse'!$A$7:$D$79,MATCH($E113,'Stakeholder Analyse'!$A$7:$A$79,0),MATCH($E$45,'Stakeholder Analyse'!$A$7:$D$7,0)),-1),-1)</f>
        <v>-1</v>
      </c>
      <c r="J113" s="33">
        <f>IF($E113&gt;0,IF(INDEX('Stakeholder Analyse'!$A$7:$C$79,MATCH($E113,'Stakeholder Analyse'!$A$7:$A$79,0),MATCH($F$45,'Stakeholder Analyse'!$A$7:$C$7,0))=J$46,INDEX('Stakeholder Analyse'!$A$7:$D$79,MATCH($E113,'Stakeholder Analyse'!$A$7:$A$79,0),MATCH($E$45,'Stakeholder Analyse'!$A$7:$D$7,0)),-1),-1)</f>
        <v>-1</v>
      </c>
      <c r="K113" s="33">
        <f>IF($E113&gt;0,IF(INDEX('Stakeholder Analyse'!$A$7:$C$79,MATCH($E113,'Stakeholder Analyse'!$A$7:$A$79,0),MATCH($F$45,'Stakeholder Analyse'!$A$7:$C$7,0))=K$46,INDEX('Stakeholder Analyse'!$A$7:$D$79,MATCH($E113,'Stakeholder Analyse'!$A$7:$A$79,0),MATCH($E$45,'Stakeholder Analyse'!$A$7:$D$7,0)),-1),-1)</f>
        <v>-1</v>
      </c>
      <c r="L113" s="33">
        <f>IF($E113&gt;0,IF(INDEX('Stakeholder Analyse'!$A$7:$C$79,MATCH($E113,'Stakeholder Analyse'!$A$7:$A$79,0),MATCH($F$45,'Stakeholder Analyse'!$A$7:$C$7,0))=L$46,INDEX('Stakeholder Analyse'!$A$7:$D$79,MATCH($E113,'Stakeholder Analyse'!$A$7:$A$79,0),MATCH($E$45,'Stakeholder Analyse'!$A$7:$D$7,0)),-1),-1)</f>
        <v>-1</v>
      </c>
      <c r="M113" s="33">
        <f>IF($E113&gt;0,IF(INDEX('Stakeholder Analyse'!$A$7:$C$79,MATCH($E113,'Stakeholder Analyse'!$A$7:$A$79,0),MATCH($F$45,'Stakeholder Analyse'!$A$7:$C$7,0))=M$46,INDEX('Stakeholder Analyse'!$A$7:$D$79,MATCH($E113,'Stakeholder Analyse'!$A$7:$A$79,0),MATCH($E$45,'Stakeholder Analyse'!$A$7:$D$7,0)),-1),-1)</f>
        <v>-1</v>
      </c>
      <c r="N113" s="33">
        <f>IF($E113&gt;0,IF(INDEX('Stakeholder Analyse'!$A$7:$C$79,MATCH($E113,'Stakeholder Analyse'!$A$7:$A$79,0),MATCH($F$45,'Stakeholder Analyse'!$A$7:$C$7,0))=N$46,INDEX('Stakeholder Analyse'!$A$7:$D$79,MATCH($E113,'Stakeholder Analyse'!$A$7:$A$79,0),MATCH($E$45,'Stakeholder Analyse'!$A$7:$D$7,0)),-1),-1)</f>
        <v>-1</v>
      </c>
      <c r="O113" s="33">
        <f>IF($E113&gt;0,IF(INDEX('Stakeholder Analyse'!$A$7:$C$79,MATCH($E113,'Stakeholder Analyse'!$A$7:$A$79,0),MATCH($F$45,'Stakeholder Analyse'!$A$7:$C$7,0))=O$46,INDEX('Stakeholder Analyse'!$A$7:$D$79,MATCH($E113,'Stakeholder Analyse'!$A$7:$A$79,0),MATCH($E$45,'Stakeholder Analyse'!$A$7:$D$7,0)),-1),-1)</f>
        <v>-1</v>
      </c>
      <c r="P113" s="33"/>
      <c r="Q113" s="34"/>
      <c r="R113" s="34"/>
    </row>
    <row r="114" spans="3:18">
      <c r="C114" s="25"/>
      <c r="D114" s="33"/>
      <c r="E114" s="36">
        <f>'Stakeholder Analyse'!A75</f>
        <v>0</v>
      </c>
      <c r="F114" s="33">
        <f>IF($E114&gt;0,IF(INDEX('Stakeholder Analyse'!$A$7:$C$79,MATCH($E114,'Stakeholder Analyse'!$A$7:$A$79,0),MATCH($F$45,'Stakeholder Analyse'!$A$7:$C$7,0))=F$46,INDEX('Stakeholder Analyse'!$A$7:$D$79,MATCH($E114,'Stakeholder Analyse'!$A$7:$A$79,0),MATCH($E$45,'Stakeholder Analyse'!$A$7:$D$7,0)),-1),-1)</f>
        <v>-1</v>
      </c>
      <c r="G114" s="33">
        <f>IF($E114&gt;0,IF(INDEX('Stakeholder Analyse'!$A$7:$C$79,MATCH($E114,'Stakeholder Analyse'!$A$7:$A$79,0),MATCH($F$45,'Stakeholder Analyse'!$A$7:$C$7,0))=G$46,INDEX('Stakeholder Analyse'!$A$7:$D$79,MATCH($E114,'Stakeholder Analyse'!$A$7:$A$79,0),MATCH($E$45,'Stakeholder Analyse'!$A$7:$D$7,0)),-1),-1)</f>
        <v>-1</v>
      </c>
      <c r="H114" s="33">
        <f>IF($E114&gt;0,IF(INDEX('Stakeholder Analyse'!$A$7:$C$79,MATCH($E114,'Stakeholder Analyse'!$A$7:$A$79,0),MATCH($F$45,'Stakeholder Analyse'!$A$7:$C$7,0))=H$46,INDEX('Stakeholder Analyse'!$A$7:$D$79,MATCH($E114,'Stakeholder Analyse'!$A$7:$A$79,0),MATCH($E$45,'Stakeholder Analyse'!$A$7:$D$7,0)),-1),-1)</f>
        <v>-1</v>
      </c>
      <c r="I114" s="33">
        <f>IF($E114&gt;0,IF(INDEX('Stakeholder Analyse'!$A$7:$C$79,MATCH($E114,'Stakeholder Analyse'!$A$7:$A$79,0),MATCH($F$45,'Stakeholder Analyse'!$A$7:$C$7,0))=I$46,INDEX('Stakeholder Analyse'!$A$7:$D$79,MATCH($E114,'Stakeholder Analyse'!$A$7:$A$79,0),MATCH($E$45,'Stakeholder Analyse'!$A$7:$D$7,0)),-1),-1)</f>
        <v>-1</v>
      </c>
      <c r="J114" s="33">
        <f>IF($E114&gt;0,IF(INDEX('Stakeholder Analyse'!$A$7:$C$79,MATCH($E114,'Stakeholder Analyse'!$A$7:$A$79,0),MATCH($F$45,'Stakeholder Analyse'!$A$7:$C$7,0))=J$46,INDEX('Stakeholder Analyse'!$A$7:$D$79,MATCH($E114,'Stakeholder Analyse'!$A$7:$A$79,0),MATCH($E$45,'Stakeholder Analyse'!$A$7:$D$7,0)),-1),-1)</f>
        <v>-1</v>
      </c>
      <c r="K114" s="33">
        <f>IF($E114&gt;0,IF(INDEX('Stakeholder Analyse'!$A$7:$C$79,MATCH($E114,'Stakeholder Analyse'!$A$7:$A$79,0),MATCH($F$45,'Stakeholder Analyse'!$A$7:$C$7,0))=K$46,INDEX('Stakeholder Analyse'!$A$7:$D$79,MATCH($E114,'Stakeholder Analyse'!$A$7:$A$79,0),MATCH($E$45,'Stakeholder Analyse'!$A$7:$D$7,0)),-1),-1)</f>
        <v>-1</v>
      </c>
      <c r="L114" s="33">
        <f>IF($E114&gt;0,IF(INDEX('Stakeholder Analyse'!$A$7:$C$79,MATCH($E114,'Stakeholder Analyse'!$A$7:$A$79,0),MATCH($F$45,'Stakeholder Analyse'!$A$7:$C$7,0))=L$46,INDEX('Stakeholder Analyse'!$A$7:$D$79,MATCH($E114,'Stakeholder Analyse'!$A$7:$A$79,0),MATCH($E$45,'Stakeholder Analyse'!$A$7:$D$7,0)),-1),-1)</f>
        <v>-1</v>
      </c>
      <c r="M114" s="33">
        <f>IF($E114&gt;0,IF(INDEX('Stakeholder Analyse'!$A$7:$C$79,MATCH($E114,'Stakeholder Analyse'!$A$7:$A$79,0),MATCH($F$45,'Stakeholder Analyse'!$A$7:$C$7,0))=M$46,INDEX('Stakeholder Analyse'!$A$7:$D$79,MATCH($E114,'Stakeholder Analyse'!$A$7:$A$79,0),MATCH($E$45,'Stakeholder Analyse'!$A$7:$D$7,0)),-1),-1)</f>
        <v>-1</v>
      </c>
      <c r="N114" s="33">
        <f>IF($E114&gt;0,IF(INDEX('Stakeholder Analyse'!$A$7:$C$79,MATCH($E114,'Stakeholder Analyse'!$A$7:$A$79,0),MATCH($F$45,'Stakeholder Analyse'!$A$7:$C$7,0))=N$46,INDEX('Stakeholder Analyse'!$A$7:$D$79,MATCH($E114,'Stakeholder Analyse'!$A$7:$A$79,0),MATCH($E$45,'Stakeholder Analyse'!$A$7:$D$7,0)),-1),-1)</f>
        <v>-1</v>
      </c>
      <c r="O114" s="33">
        <f>IF($E114&gt;0,IF(INDEX('Stakeholder Analyse'!$A$7:$C$79,MATCH($E114,'Stakeholder Analyse'!$A$7:$A$79,0),MATCH($F$45,'Stakeholder Analyse'!$A$7:$C$7,0))=O$46,INDEX('Stakeholder Analyse'!$A$7:$D$79,MATCH($E114,'Stakeholder Analyse'!$A$7:$A$79,0),MATCH($E$45,'Stakeholder Analyse'!$A$7:$D$7,0)),-1),-1)</f>
        <v>-1</v>
      </c>
      <c r="P114" s="33"/>
      <c r="Q114" s="34"/>
      <c r="R114" s="34"/>
    </row>
    <row r="115" spans="3:18">
      <c r="C115" s="25"/>
      <c r="D115" s="33"/>
      <c r="E115" s="36">
        <f>'Stakeholder Analyse'!A76</f>
        <v>0</v>
      </c>
      <c r="F115" s="33">
        <f>IF($E115&gt;0,IF(INDEX('Stakeholder Analyse'!$A$7:$C$79,MATCH($E115,'Stakeholder Analyse'!$A$7:$A$79,0),MATCH($F$45,'Stakeholder Analyse'!$A$7:$C$7,0))=F$46,INDEX('Stakeholder Analyse'!$A$7:$D$79,MATCH($E115,'Stakeholder Analyse'!$A$7:$A$79,0),MATCH($E$45,'Stakeholder Analyse'!$A$7:$D$7,0)),-1),-1)</f>
        <v>-1</v>
      </c>
      <c r="G115" s="33">
        <f>IF($E115&gt;0,IF(INDEX('Stakeholder Analyse'!$A$7:$C$79,MATCH($E115,'Stakeholder Analyse'!$A$7:$A$79,0),MATCH($F$45,'Stakeholder Analyse'!$A$7:$C$7,0))=G$46,INDEX('Stakeholder Analyse'!$A$7:$D$79,MATCH($E115,'Stakeholder Analyse'!$A$7:$A$79,0),MATCH($E$45,'Stakeholder Analyse'!$A$7:$D$7,0)),-1),-1)</f>
        <v>-1</v>
      </c>
      <c r="H115" s="33">
        <f>IF($E115&gt;0,IF(INDEX('Stakeholder Analyse'!$A$7:$C$79,MATCH($E115,'Stakeholder Analyse'!$A$7:$A$79,0),MATCH($F$45,'Stakeholder Analyse'!$A$7:$C$7,0))=H$46,INDEX('Stakeholder Analyse'!$A$7:$D$79,MATCH($E115,'Stakeholder Analyse'!$A$7:$A$79,0),MATCH($E$45,'Stakeholder Analyse'!$A$7:$D$7,0)),-1),-1)</f>
        <v>-1</v>
      </c>
      <c r="I115" s="33">
        <f>IF($E115&gt;0,IF(INDEX('Stakeholder Analyse'!$A$7:$C$79,MATCH($E115,'Stakeholder Analyse'!$A$7:$A$79,0),MATCH($F$45,'Stakeholder Analyse'!$A$7:$C$7,0))=I$46,INDEX('Stakeholder Analyse'!$A$7:$D$79,MATCH($E115,'Stakeholder Analyse'!$A$7:$A$79,0),MATCH($E$45,'Stakeholder Analyse'!$A$7:$D$7,0)),-1),-1)</f>
        <v>-1</v>
      </c>
      <c r="J115" s="33">
        <f>IF($E115&gt;0,IF(INDEX('Stakeholder Analyse'!$A$7:$C$79,MATCH($E115,'Stakeholder Analyse'!$A$7:$A$79,0),MATCH($F$45,'Stakeholder Analyse'!$A$7:$C$7,0))=J$46,INDEX('Stakeholder Analyse'!$A$7:$D$79,MATCH($E115,'Stakeholder Analyse'!$A$7:$A$79,0),MATCH($E$45,'Stakeholder Analyse'!$A$7:$D$7,0)),-1),-1)</f>
        <v>-1</v>
      </c>
      <c r="K115" s="33">
        <f>IF($E115&gt;0,IF(INDEX('Stakeholder Analyse'!$A$7:$C$79,MATCH($E115,'Stakeholder Analyse'!$A$7:$A$79,0),MATCH($F$45,'Stakeholder Analyse'!$A$7:$C$7,0))=K$46,INDEX('Stakeholder Analyse'!$A$7:$D$79,MATCH($E115,'Stakeholder Analyse'!$A$7:$A$79,0),MATCH($E$45,'Stakeholder Analyse'!$A$7:$D$7,0)),-1),-1)</f>
        <v>-1</v>
      </c>
      <c r="L115" s="33">
        <f>IF($E115&gt;0,IF(INDEX('Stakeholder Analyse'!$A$7:$C$79,MATCH($E115,'Stakeholder Analyse'!$A$7:$A$79,0),MATCH($F$45,'Stakeholder Analyse'!$A$7:$C$7,0))=L$46,INDEX('Stakeholder Analyse'!$A$7:$D$79,MATCH($E115,'Stakeholder Analyse'!$A$7:$A$79,0),MATCH($E$45,'Stakeholder Analyse'!$A$7:$D$7,0)),-1),-1)</f>
        <v>-1</v>
      </c>
      <c r="M115" s="33">
        <f>IF($E115&gt;0,IF(INDEX('Stakeholder Analyse'!$A$7:$C$79,MATCH($E115,'Stakeholder Analyse'!$A$7:$A$79,0),MATCH($F$45,'Stakeholder Analyse'!$A$7:$C$7,0))=M$46,INDEX('Stakeholder Analyse'!$A$7:$D$79,MATCH($E115,'Stakeholder Analyse'!$A$7:$A$79,0),MATCH($E$45,'Stakeholder Analyse'!$A$7:$D$7,0)),-1),-1)</f>
        <v>-1</v>
      </c>
      <c r="N115" s="33">
        <f>IF($E115&gt;0,IF(INDEX('Stakeholder Analyse'!$A$7:$C$79,MATCH($E115,'Stakeholder Analyse'!$A$7:$A$79,0),MATCH($F$45,'Stakeholder Analyse'!$A$7:$C$7,0))=N$46,INDEX('Stakeholder Analyse'!$A$7:$D$79,MATCH($E115,'Stakeholder Analyse'!$A$7:$A$79,0),MATCH($E$45,'Stakeholder Analyse'!$A$7:$D$7,0)),-1),-1)</f>
        <v>-1</v>
      </c>
      <c r="O115" s="33">
        <f>IF($E115&gt;0,IF(INDEX('Stakeholder Analyse'!$A$7:$C$79,MATCH($E115,'Stakeholder Analyse'!$A$7:$A$79,0),MATCH($F$45,'Stakeholder Analyse'!$A$7:$C$7,0))=O$46,INDEX('Stakeholder Analyse'!$A$7:$D$79,MATCH($E115,'Stakeholder Analyse'!$A$7:$A$79,0),MATCH($E$45,'Stakeholder Analyse'!$A$7:$D$7,0)),-1),-1)</f>
        <v>-1</v>
      </c>
      <c r="P115" s="33"/>
      <c r="Q115" s="34"/>
      <c r="R115" s="34"/>
    </row>
    <row r="116" spans="3:18">
      <c r="C116" s="25"/>
      <c r="D116" s="33"/>
      <c r="E116" s="36">
        <f>'Stakeholder Analyse'!A77</f>
        <v>0</v>
      </c>
      <c r="F116" s="33">
        <f>IF($E116&gt;0,IF(INDEX('Stakeholder Analyse'!$A$7:$C$79,MATCH($E116,'Stakeholder Analyse'!$A$7:$A$79,0),MATCH($F$45,'Stakeholder Analyse'!$A$7:$C$7,0))=F$46,INDEX('Stakeholder Analyse'!$A$7:$D$79,MATCH($E116,'Stakeholder Analyse'!$A$7:$A$79,0),MATCH($E$45,'Stakeholder Analyse'!$A$7:$D$7,0)),-1),-1)</f>
        <v>-1</v>
      </c>
      <c r="G116" s="33">
        <f>IF($E116&gt;0,IF(INDEX('Stakeholder Analyse'!$A$7:$C$79,MATCH($E116,'Stakeholder Analyse'!$A$7:$A$79,0),MATCH($F$45,'Stakeholder Analyse'!$A$7:$C$7,0))=G$46,INDEX('Stakeholder Analyse'!$A$7:$D$79,MATCH($E116,'Stakeholder Analyse'!$A$7:$A$79,0),MATCH($E$45,'Stakeholder Analyse'!$A$7:$D$7,0)),-1),-1)</f>
        <v>-1</v>
      </c>
      <c r="H116" s="33">
        <f>IF($E116&gt;0,IF(INDEX('Stakeholder Analyse'!$A$7:$C$79,MATCH($E116,'Stakeholder Analyse'!$A$7:$A$79,0),MATCH($F$45,'Stakeholder Analyse'!$A$7:$C$7,0))=H$46,INDEX('Stakeholder Analyse'!$A$7:$D$79,MATCH($E116,'Stakeholder Analyse'!$A$7:$A$79,0),MATCH($E$45,'Stakeholder Analyse'!$A$7:$D$7,0)),-1),-1)</f>
        <v>-1</v>
      </c>
      <c r="I116" s="33">
        <f>IF($E116&gt;0,IF(INDEX('Stakeholder Analyse'!$A$7:$C$79,MATCH($E116,'Stakeholder Analyse'!$A$7:$A$79,0),MATCH($F$45,'Stakeholder Analyse'!$A$7:$C$7,0))=I$46,INDEX('Stakeholder Analyse'!$A$7:$D$79,MATCH($E116,'Stakeholder Analyse'!$A$7:$A$79,0),MATCH($E$45,'Stakeholder Analyse'!$A$7:$D$7,0)),-1),-1)</f>
        <v>-1</v>
      </c>
      <c r="J116" s="33">
        <f>IF($E116&gt;0,IF(INDEX('Stakeholder Analyse'!$A$7:$C$79,MATCH($E116,'Stakeholder Analyse'!$A$7:$A$79,0),MATCH($F$45,'Stakeholder Analyse'!$A$7:$C$7,0))=J$46,INDEX('Stakeholder Analyse'!$A$7:$D$79,MATCH($E116,'Stakeholder Analyse'!$A$7:$A$79,0),MATCH($E$45,'Stakeholder Analyse'!$A$7:$D$7,0)),-1),-1)</f>
        <v>-1</v>
      </c>
      <c r="K116" s="33">
        <f>IF($E116&gt;0,IF(INDEX('Stakeholder Analyse'!$A$7:$C$79,MATCH($E116,'Stakeholder Analyse'!$A$7:$A$79,0),MATCH($F$45,'Stakeholder Analyse'!$A$7:$C$7,0))=K$46,INDEX('Stakeholder Analyse'!$A$7:$D$79,MATCH($E116,'Stakeholder Analyse'!$A$7:$A$79,0),MATCH($E$45,'Stakeholder Analyse'!$A$7:$D$7,0)),-1),-1)</f>
        <v>-1</v>
      </c>
      <c r="L116" s="33">
        <f>IF($E116&gt;0,IF(INDEX('Stakeholder Analyse'!$A$7:$C$79,MATCH($E116,'Stakeholder Analyse'!$A$7:$A$79,0),MATCH($F$45,'Stakeholder Analyse'!$A$7:$C$7,0))=L$46,INDEX('Stakeholder Analyse'!$A$7:$D$79,MATCH($E116,'Stakeholder Analyse'!$A$7:$A$79,0),MATCH($E$45,'Stakeholder Analyse'!$A$7:$D$7,0)),-1),-1)</f>
        <v>-1</v>
      </c>
      <c r="M116" s="33">
        <f>IF($E116&gt;0,IF(INDEX('Stakeholder Analyse'!$A$7:$C$79,MATCH($E116,'Stakeholder Analyse'!$A$7:$A$79,0),MATCH($F$45,'Stakeholder Analyse'!$A$7:$C$7,0))=M$46,INDEX('Stakeholder Analyse'!$A$7:$D$79,MATCH($E116,'Stakeholder Analyse'!$A$7:$A$79,0),MATCH($E$45,'Stakeholder Analyse'!$A$7:$D$7,0)),-1),-1)</f>
        <v>-1</v>
      </c>
      <c r="N116" s="33">
        <f>IF($E116&gt;0,IF(INDEX('Stakeholder Analyse'!$A$7:$C$79,MATCH($E116,'Stakeholder Analyse'!$A$7:$A$79,0),MATCH($F$45,'Stakeholder Analyse'!$A$7:$C$7,0))=N$46,INDEX('Stakeholder Analyse'!$A$7:$D$79,MATCH($E116,'Stakeholder Analyse'!$A$7:$A$79,0),MATCH($E$45,'Stakeholder Analyse'!$A$7:$D$7,0)),-1),-1)</f>
        <v>-1</v>
      </c>
      <c r="O116" s="33">
        <f>IF($E116&gt;0,IF(INDEX('Stakeholder Analyse'!$A$7:$C$79,MATCH($E116,'Stakeholder Analyse'!$A$7:$A$79,0),MATCH($F$45,'Stakeholder Analyse'!$A$7:$C$7,0))=O$46,INDEX('Stakeholder Analyse'!$A$7:$D$79,MATCH($E116,'Stakeholder Analyse'!$A$7:$A$79,0),MATCH($E$45,'Stakeholder Analyse'!$A$7:$D$7,0)),-1),-1)</f>
        <v>-1</v>
      </c>
      <c r="P116" s="33"/>
      <c r="Q116" s="34"/>
      <c r="R116" s="34"/>
    </row>
    <row r="117" spans="3:18">
      <c r="C117" s="25"/>
      <c r="D117" s="33"/>
      <c r="E117" s="36">
        <f>'Stakeholder Analyse'!A78</f>
        <v>0</v>
      </c>
      <c r="F117" s="33">
        <f>IF($E117&gt;0,IF(INDEX('Stakeholder Analyse'!$A$7:$C$79,MATCH($E117,'Stakeholder Analyse'!$A$7:$A$79,0),MATCH($F$45,'Stakeholder Analyse'!$A$7:$C$7,0))=F$46,INDEX('Stakeholder Analyse'!$A$7:$D$79,MATCH($E117,'Stakeholder Analyse'!$A$7:$A$79,0),MATCH($E$45,'Stakeholder Analyse'!$A$7:$D$7,0)),-1),-1)</f>
        <v>-1</v>
      </c>
      <c r="G117" s="33">
        <f>IF($E117&gt;0,IF(INDEX('Stakeholder Analyse'!$A$7:$C$79,MATCH($E117,'Stakeholder Analyse'!$A$7:$A$79,0),MATCH($F$45,'Stakeholder Analyse'!$A$7:$C$7,0))=G$46,INDEX('Stakeholder Analyse'!$A$7:$D$79,MATCH($E117,'Stakeholder Analyse'!$A$7:$A$79,0),MATCH($E$45,'Stakeholder Analyse'!$A$7:$D$7,0)),-1),-1)</f>
        <v>-1</v>
      </c>
      <c r="H117" s="33">
        <f>IF($E117&gt;0,IF(INDEX('Stakeholder Analyse'!$A$7:$C$79,MATCH($E117,'Stakeholder Analyse'!$A$7:$A$79,0),MATCH($F$45,'Stakeholder Analyse'!$A$7:$C$7,0))=H$46,INDEX('Stakeholder Analyse'!$A$7:$D$79,MATCH($E117,'Stakeholder Analyse'!$A$7:$A$79,0),MATCH($E$45,'Stakeholder Analyse'!$A$7:$D$7,0)),-1),-1)</f>
        <v>-1</v>
      </c>
      <c r="I117" s="33">
        <f>IF($E117&gt;0,IF(INDEX('Stakeholder Analyse'!$A$7:$C$79,MATCH($E117,'Stakeholder Analyse'!$A$7:$A$79,0),MATCH($F$45,'Stakeholder Analyse'!$A$7:$C$7,0))=I$46,INDEX('Stakeholder Analyse'!$A$7:$D$79,MATCH($E117,'Stakeholder Analyse'!$A$7:$A$79,0),MATCH($E$45,'Stakeholder Analyse'!$A$7:$D$7,0)),-1),-1)</f>
        <v>-1</v>
      </c>
      <c r="J117" s="33">
        <f>IF($E117&gt;0,IF(INDEX('Stakeholder Analyse'!$A$7:$C$79,MATCH($E117,'Stakeholder Analyse'!$A$7:$A$79,0),MATCH($F$45,'Stakeholder Analyse'!$A$7:$C$7,0))=J$46,INDEX('Stakeholder Analyse'!$A$7:$D$79,MATCH($E117,'Stakeholder Analyse'!$A$7:$A$79,0),MATCH($E$45,'Stakeholder Analyse'!$A$7:$D$7,0)),-1),-1)</f>
        <v>-1</v>
      </c>
      <c r="K117" s="33">
        <f>IF($E117&gt;0,IF(INDEX('Stakeholder Analyse'!$A$7:$C$79,MATCH($E117,'Stakeholder Analyse'!$A$7:$A$79,0),MATCH($F$45,'Stakeholder Analyse'!$A$7:$C$7,0))=K$46,INDEX('Stakeholder Analyse'!$A$7:$D$79,MATCH($E117,'Stakeholder Analyse'!$A$7:$A$79,0),MATCH($E$45,'Stakeholder Analyse'!$A$7:$D$7,0)),-1),-1)</f>
        <v>-1</v>
      </c>
      <c r="L117" s="33">
        <f>IF($E117&gt;0,IF(INDEX('Stakeholder Analyse'!$A$7:$C$79,MATCH($E117,'Stakeholder Analyse'!$A$7:$A$79,0),MATCH($F$45,'Stakeholder Analyse'!$A$7:$C$7,0))=L$46,INDEX('Stakeholder Analyse'!$A$7:$D$79,MATCH($E117,'Stakeholder Analyse'!$A$7:$A$79,0),MATCH($E$45,'Stakeholder Analyse'!$A$7:$D$7,0)),-1),-1)</f>
        <v>-1</v>
      </c>
      <c r="M117" s="33">
        <f>IF($E117&gt;0,IF(INDEX('Stakeholder Analyse'!$A$7:$C$79,MATCH($E117,'Stakeholder Analyse'!$A$7:$A$79,0),MATCH($F$45,'Stakeholder Analyse'!$A$7:$C$7,0))=M$46,INDEX('Stakeholder Analyse'!$A$7:$D$79,MATCH($E117,'Stakeholder Analyse'!$A$7:$A$79,0),MATCH($E$45,'Stakeholder Analyse'!$A$7:$D$7,0)),-1),-1)</f>
        <v>-1</v>
      </c>
      <c r="N117" s="33">
        <f>IF($E117&gt;0,IF(INDEX('Stakeholder Analyse'!$A$7:$C$79,MATCH($E117,'Stakeholder Analyse'!$A$7:$A$79,0),MATCH($F$45,'Stakeholder Analyse'!$A$7:$C$7,0))=N$46,INDEX('Stakeholder Analyse'!$A$7:$D$79,MATCH($E117,'Stakeholder Analyse'!$A$7:$A$79,0),MATCH($E$45,'Stakeholder Analyse'!$A$7:$D$7,0)),-1),-1)</f>
        <v>-1</v>
      </c>
      <c r="O117" s="33">
        <f>IF($E117&gt;0,IF(INDEX('Stakeholder Analyse'!$A$7:$C$79,MATCH($E117,'Stakeholder Analyse'!$A$7:$A$79,0),MATCH($F$45,'Stakeholder Analyse'!$A$7:$C$7,0))=O$46,INDEX('Stakeholder Analyse'!$A$7:$D$79,MATCH($E117,'Stakeholder Analyse'!$A$7:$A$79,0),MATCH($E$45,'Stakeholder Analyse'!$A$7:$D$7,0)),-1),-1)</f>
        <v>-1</v>
      </c>
      <c r="P117" s="33"/>
      <c r="Q117" s="34"/>
      <c r="R117" s="34"/>
    </row>
    <row r="118" spans="3:18">
      <c r="C118" s="25"/>
      <c r="D118" s="33"/>
      <c r="E118" s="36">
        <f>'Stakeholder Analyse'!A79</f>
        <v>0</v>
      </c>
      <c r="F118" s="33">
        <f>IF($E118&gt;0,IF(INDEX('Stakeholder Analyse'!$A$7:$C$79,MATCH($E118,'Stakeholder Analyse'!$A$7:$A$79,0),MATCH($F$45,'Stakeholder Analyse'!$A$7:$C$7,0))=F$46,INDEX('Stakeholder Analyse'!$A$7:$D$79,MATCH($E118,'Stakeholder Analyse'!$A$7:$A$79,0),MATCH($E$45,'Stakeholder Analyse'!$A$7:$D$7,0)),-1),-1)</f>
        <v>-1</v>
      </c>
      <c r="G118" s="33">
        <f>IF($E118&gt;0,IF(INDEX('Stakeholder Analyse'!$A$7:$C$79,MATCH($E118,'Stakeholder Analyse'!$A$7:$A$79,0),MATCH($F$45,'Stakeholder Analyse'!$A$7:$C$7,0))=G$46,INDEX('Stakeholder Analyse'!$A$7:$D$79,MATCH($E118,'Stakeholder Analyse'!$A$7:$A$79,0),MATCH($E$45,'Stakeholder Analyse'!$A$7:$D$7,0)),-1),-1)</f>
        <v>-1</v>
      </c>
      <c r="H118" s="33">
        <f>IF($E118&gt;0,IF(INDEX('Stakeholder Analyse'!$A$7:$C$79,MATCH($E118,'Stakeholder Analyse'!$A$7:$A$79,0),MATCH($F$45,'Stakeholder Analyse'!$A$7:$C$7,0))=H$46,INDEX('Stakeholder Analyse'!$A$7:$D$79,MATCH($E118,'Stakeholder Analyse'!$A$7:$A$79,0),MATCH($E$45,'Stakeholder Analyse'!$A$7:$D$7,0)),-1),-1)</f>
        <v>-1</v>
      </c>
      <c r="I118" s="33">
        <f>IF($E118&gt;0,IF(INDEX('Stakeholder Analyse'!$A$7:$C$79,MATCH($E118,'Stakeholder Analyse'!$A$7:$A$79,0),MATCH($F$45,'Stakeholder Analyse'!$A$7:$C$7,0))=I$46,INDEX('Stakeholder Analyse'!$A$7:$D$79,MATCH($E118,'Stakeholder Analyse'!$A$7:$A$79,0),MATCH($E$45,'Stakeholder Analyse'!$A$7:$D$7,0)),-1),-1)</f>
        <v>-1</v>
      </c>
      <c r="J118" s="33">
        <f>IF($E118&gt;0,IF(INDEX('Stakeholder Analyse'!$A$7:$C$79,MATCH($E118,'Stakeholder Analyse'!$A$7:$A$79,0),MATCH($F$45,'Stakeholder Analyse'!$A$7:$C$7,0))=J$46,INDEX('Stakeholder Analyse'!$A$7:$D$79,MATCH($E118,'Stakeholder Analyse'!$A$7:$A$79,0),MATCH($E$45,'Stakeholder Analyse'!$A$7:$D$7,0)),-1),-1)</f>
        <v>-1</v>
      </c>
      <c r="K118" s="33">
        <f>IF($E118&gt;0,IF(INDEX('Stakeholder Analyse'!$A$7:$C$79,MATCH($E118,'Stakeholder Analyse'!$A$7:$A$79,0),MATCH($F$45,'Stakeholder Analyse'!$A$7:$C$7,0))=K$46,INDEX('Stakeholder Analyse'!$A$7:$D$79,MATCH($E118,'Stakeholder Analyse'!$A$7:$A$79,0),MATCH($E$45,'Stakeholder Analyse'!$A$7:$D$7,0)),-1),-1)</f>
        <v>-1</v>
      </c>
      <c r="L118" s="33">
        <f>IF($E118&gt;0,IF(INDEX('Stakeholder Analyse'!$A$7:$C$79,MATCH($E118,'Stakeholder Analyse'!$A$7:$A$79,0),MATCH($F$45,'Stakeholder Analyse'!$A$7:$C$7,0))=L$46,INDEX('Stakeholder Analyse'!$A$7:$D$79,MATCH($E118,'Stakeholder Analyse'!$A$7:$A$79,0),MATCH($E$45,'Stakeholder Analyse'!$A$7:$D$7,0)),-1),-1)</f>
        <v>-1</v>
      </c>
      <c r="M118" s="33">
        <f>IF($E118&gt;0,IF(INDEX('Stakeholder Analyse'!$A$7:$C$79,MATCH($E118,'Stakeholder Analyse'!$A$7:$A$79,0),MATCH($F$45,'Stakeholder Analyse'!$A$7:$C$7,0))=M$46,INDEX('Stakeholder Analyse'!$A$7:$D$79,MATCH($E118,'Stakeholder Analyse'!$A$7:$A$79,0),MATCH($E$45,'Stakeholder Analyse'!$A$7:$D$7,0)),-1),-1)</f>
        <v>-1</v>
      </c>
      <c r="N118" s="33">
        <f>IF($E118&gt;0,IF(INDEX('Stakeholder Analyse'!$A$7:$C$79,MATCH($E118,'Stakeholder Analyse'!$A$7:$A$79,0),MATCH($F$45,'Stakeholder Analyse'!$A$7:$C$7,0))=N$46,INDEX('Stakeholder Analyse'!$A$7:$D$79,MATCH($E118,'Stakeholder Analyse'!$A$7:$A$79,0),MATCH($E$45,'Stakeholder Analyse'!$A$7:$D$7,0)),-1),-1)</f>
        <v>-1</v>
      </c>
      <c r="O118" s="33">
        <f>IF($E118&gt;0,IF(INDEX('Stakeholder Analyse'!$A$7:$C$79,MATCH($E118,'Stakeholder Analyse'!$A$7:$A$79,0),MATCH($F$45,'Stakeholder Analyse'!$A$7:$C$7,0))=O$46,INDEX('Stakeholder Analyse'!$A$7:$D$79,MATCH($E118,'Stakeholder Analyse'!$A$7:$A$79,0),MATCH($E$45,'Stakeholder Analyse'!$A$7:$D$7,0)),-1),-1)</f>
        <v>-1</v>
      </c>
      <c r="P118" s="33"/>
      <c r="Q118" s="34"/>
      <c r="R118" s="34"/>
    </row>
    <row r="119" spans="3:18">
      <c r="C119" s="25"/>
      <c r="D119" s="33"/>
      <c r="E119" s="36">
        <f>'Stakeholder Analyse'!A80</f>
        <v>0</v>
      </c>
      <c r="F119" s="33">
        <f>IF($E119&gt;0,IF(INDEX('Stakeholder Analyse'!$A$7:$C$79,MATCH($E119,'Stakeholder Analyse'!$A$7:$A$79,0),MATCH($F$45,'Stakeholder Analyse'!$A$7:$C$7,0))=F$46,INDEX('Stakeholder Analyse'!$A$7:$D$79,MATCH($E119,'Stakeholder Analyse'!$A$7:$A$79,0),MATCH($E$45,'Stakeholder Analyse'!$A$7:$D$7,0)),-1),-1)</f>
        <v>-1</v>
      </c>
      <c r="G119" s="33">
        <f>IF($E119&gt;0,IF(INDEX('Stakeholder Analyse'!$A$7:$C$79,MATCH($E119,'Stakeholder Analyse'!$A$7:$A$79,0),MATCH($F$45,'Stakeholder Analyse'!$A$7:$C$7,0))=G$46,INDEX('Stakeholder Analyse'!$A$7:$D$79,MATCH($E119,'Stakeholder Analyse'!$A$7:$A$79,0),MATCH($E$45,'Stakeholder Analyse'!$A$7:$D$7,0)),-1),-1)</f>
        <v>-1</v>
      </c>
      <c r="H119" s="33">
        <f>IF($E119&gt;0,IF(INDEX('Stakeholder Analyse'!$A$7:$C$79,MATCH($E119,'Stakeholder Analyse'!$A$7:$A$79,0),MATCH($F$45,'Stakeholder Analyse'!$A$7:$C$7,0))=H$46,INDEX('Stakeholder Analyse'!$A$7:$D$79,MATCH($E119,'Stakeholder Analyse'!$A$7:$A$79,0),MATCH($E$45,'Stakeholder Analyse'!$A$7:$D$7,0)),-1),-1)</f>
        <v>-1</v>
      </c>
      <c r="I119" s="33">
        <f>IF($E119&gt;0,IF(INDEX('Stakeholder Analyse'!$A$7:$C$79,MATCH($E119,'Stakeholder Analyse'!$A$7:$A$79,0),MATCH($F$45,'Stakeholder Analyse'!$A$7:$C$7,0))=I$46,INDEX('Stakeholder Analyse'!$A$7:$D$79,MATCH($E119,'Stakeholder Analyse'!$A$7:$A$79,0),MATCH($E$45,'Stakeholder Analyse'!$A$7:$D$7,0)),-1),-1)</f>
        <v>-1</v>
      </c>
      <c r="J119" s="33">
        <f>IF($E119&gt;0,IF(INDEX('Stakeholder Analyse'!$A$7:$C$79,MATCH($E119,'Stakeholder Analyse'!$A$7:$A$79,0),MATCH($F$45,'Stakeholder Analyse'!$A$7:$C$7,0))=J$46,INDEX('Stakeholder Analyse'!$A$7:$D$79,MATCH($E119,'Stakeholder Analyse'!$A$7:$A$79,0),MATCH($E$45,'Stakeholder Analyse'!$A$7:$D$7,0)),-1),-1)</f>
        <v>-1</v>
      </c>
      <c r="K119" s="33">
        <f>IF($E119&gt;0,IF(INDEX('Stakeholder Analyse'!$A$7:$C$79,MATCH($E119,'Stakeholder Analyse'!$A$7:$A$79,0),MATCH($F$45,'Stakeholder Analyse'!$A$7:$C$7,0))=K$46,INDEX('Stakeholder Analyse'!$A$7:$D$79,MATCH($E119,'Stakeholder Analyse'!$A$7:$A$79,0),MATCH($E$45,'Stakeholder Analyse'!$A$7:$D$7,0)),-1),-1)</f>
        <v>-1</v>
      </c>
      <c r="L119" s="33">
        <f>IF($E119&gt;0,IF(INDEX('Stakeholder Analyse'!$A$7:$C$79,MATCH($E119,'Stakeholder Analyse'!$A$7:$A$79,0),MATCH($F$45,'Stakeholder Analyse'!$A$7:$C$7,0))=L$46,INDEX('Stakeholder Analyse'!$A$7:$D$79,MATCH($E119,'Stakeholder Analyse'!$A$7:$A$79,0),MATCH($E$45,'Stakeholder Analyse'!$A$7:$D$7,0)),-1),-1)</f>
        <v>-1</v>
      </c>
      <c r="M119" s="33">
        <f>IF($E119&gt;0,IF(INDEX('Stakeholder Analyse'!$A$7:$C$79,MATCH($E119,'Stakeholder Analyse'!$A$7:$A$79,0),MATCH($F$45,'Stakeholder Analyse'!$A$7:$C$7,0))=M$46,INDEX('Stakeholder Analyse'!$A$7:$D$79,MATCH($E119,'Stakeholder Analyse'!$A$7:$A$79,0),MATCH($E$45,'Stakeholder Analyse'!$A$7:$D$7,0)),-1),-1)</f>
        <v>-1</v>
      </c>
      <c r="N119" s="33">
        <f>IF($E119&gt;0,IF(INDEX('Stakeholder Analyse'!$A$7:$C$79,MATCH($E119,'Stakeholder Analyse'!$A$7:$A$79,0),MATCH($F$45,'Stakeholder Analyse'!$A$7:$C$7,0))=N$46,INDEX('Stakeholder Analyse'!$A$7:$D$79,MATCH($E119,'Stakeholder Analyse'!$A$7:$A$79,0),MATCH($E$45,'Stakeholder Analyse'!$A$7:$D$7,0)),-1),-1)</f>
        <v>-1</v>
      </c>
      <c r="O119" s="33">
        <f>IF($E119&gt;0,IF(INDEX('Stakeholder Analyse'!$A$7:$C$79,MATCH($E119,'Stakeholder Analyse'!$A$7:$A$79,0),MATCH($F$45,'Stakeholder Analyse'!$A$7:$C$7,0))=O$46,INDEX('Stakeholder Analyse'!$A$7:$D$79,MATCH($E119,'Stakeholder Analyse'!$A$7:$A$79,0),MATCH($E$45,'Stakeholder Analyse'!$A$7:$D$7,0)),-1),-1)</f>
        <v>-1</v>
      </c>
      <c r="P119" s="33"/>
      <c r="Q119" s="34"/>
      <c r="R119" s="34"/>
    </row>
    <row r="120" spans="3:18">
      <c r="C120" s="25"/>
      <c r="D120" s="25"/>
      <c r="E120" s="26">
        <f>'Stakeholder Analyse'!A81</f>
        <v>0</v>
      </c>
      <c r="F120" s="25">
        <f>IF($E120&gt;0,IF(INDEX('Stakeholder Analyse'!$A$7:$C$79,MATCH($E120,'Stakeholder Analyse'!$A$7:$A$79,0),MATCH($F$45,'Stakeholder Analyse'!$A$7:$C$7,0))=F$46,INDEX('Stakeholder Analyse'!$A$7:$D$79,MATCH($E120,'Stakeholder Analyse'!$A$7:$A$79,0),MATCH($E$45,'Stakeholder Analyse'!$A$7:$D$7,0)),-1),-1)</f>
        <v>-1</v>
      </c>
      <c r="G120" s="25">
        <f>IF($E120&gt;0,IF(INDEX('Stakeholder Analyse'!$A$7:$C$79,MATCH($E120,'Stakeholder Analyse'!$A$7:$A$79,0),MATCH($F$45,'Stakeholder Analyse'!$A$7:$C$7,0))=G$46,INDEX('Stakeholder Analyse'!$A$7:$D$79,MATCH($E120,'Stakeholder Analyse'!$A$7:$A$79,0),MATCH($E$45,'Stakeholder Analyse'!$A$7:$D$7,0)),-1),-1)</f>
        <v>-1</v>
      </c>
      <c r="H120" s="25">
        <f>IF($E120&gt;0,IF(INDEX('Stakeholder Analyse'!$A$7:$C$79,MATCH($E120,'Stakeholder Analyse'!$A$7:$A$79,0),MATCH($F$45,'Stakeholder Analyse'!$A$7:$C$7,0))=H$46,INDEX('Stakeholder Analyse'!$A$7:$D$79,MATCH($E120,'Stakeholder Analyse'!$A$7:$A$79,0),MATCH($E$45,'Stakeholder Analyse'!$A$7:$D$7,0)),-1),-1)</f>
        <v>-1</v>
      </c>
      <c r="I120" s="25">
        <f>IF($E120&gt;0,IF(INDEX('Stakeholder Analyse'!$A$7:$C$79,MATCH($E120,'Stakeholder Analyse'!$A$7:$A$79,0),MATCH($F$45,'Stakeholder Analyse'!$A$7:$C$7,0))=I$46,INDEX('Stakeholder Analyse'!$A$7:$D$79,MATCH($E120,'Stakeholder Analyse'!$A$7:$A$79,0),MATCH($E$45,'Stakeholder Analyse'!$A$7:$D$7,0)),-1),-1)</f>
        <v>-1</v>
      </c>
      <c r="J120" s="25">
        <f>IF($E120&gt;0,IF(INDEX('Stakeholder Analyse'!$A$7:$C$79,MATCH($E120,'Stakeholder Analyse'!$A$7:$A$79,0),MATCH($F$45,'Stakeholder Analyse'!$A$7:$C$7,0))=J$46,INDEX('Stakeholder Analyse'!$A$7:$D$79,MATCH($E120,'Stakeholder Analyse'!$A$7:$A$79,0),MATCH($E$45,'Stakeholder Analyse'!$A$7:$D$7,0)),-1),-1)</f>
        <v>-1</v>
      </c>
      <c r="K120" s="25">
        <f>IF($E120&gt;0,IF(INDEX('Stakeholder Analyse'!$A$7:$C$79,MATCH($E120,'Stakeholder Analyse'!$A$7:$A$79,0),MATCH($F$45,'Stakeholder Analyse'!$A$7:$C$7,0))=K$46,INDEX('Stakeholder Analyse'!$A$7:$D$79,MATCH($E120,'Stakeholder Analyse'!$A$7:$A$79,0),MATCH($E$45,'Stakeholder Analyse'!$A$7:$D$7,0)),-1),-1)</f>
        <v>-1</v>
      </c>
      <c r="L120" s="25">
        <f>IF($E120&gt;0,IF(INDEX('Stakeholder Analyse'!$A$7:$C$79,MATCH($E120,'Stakeholder Analyse'!$A$7:$A$79,0),MATCH($F$45,'Stakeholder Analyse'!$A$7:$C$7,0))=L$46,INDEX('Stakeholder Analyse'!$A$7:$D$79,MATCH($E120,'Stakeholder Analyse'!$A$7:$A$79,0),MATCH($E$45,'Stakeholder Analyse'!$A$7:$D$7,0)),-1),-1)</f>
        <v>-1</v>
      </c>
      <c r="M120" s="25">
        <f>IF($E120&gt;0,IF(INDEX('Stakeholder Analyse'!$A$7:$C$79,MATCH($E120,'Stakeholder Analyse'!$A$7:$A$79,0),MATCH($F$45,'Stakeholder Analyse'!$A$7:$C$7,0))=M$46,INDEX('Stakeholder Analyse'!$A$7:$D$79,MATCH($E120,'Stakeholder Analyse'!$A$7:$A$79,0),MATCH($E$45,'Stakeholder Analyse'!$A$7:$D$7,0)),-1),-1)</f>
        <v>-1</v>
      </c>
      <c r="N120" s="25">
        <f>IF($E120&gt;0,IF(INDEX('Stakeholder Analyse'!$A$7:$C$79,MATCH($E120,'Stakeholder Analyse'!$A$7:$A$79,0),MATCH($F$45,'Stakeholder Analyse'!$A$7:$C$7,0))=N$46,INDEX('Stakeholder Analyse'!$A$7:$D$79,MATCH($E120,'Stakeholder Analyse'!$A$7:$A$79,0),MATCH($E$45,'Stakeholder Analyse'!$A$7:$D$7,0)),-1),-1)</f>
        <v>-1</v>
      </c>
      <c r="O120" s="25">
        <f>IF($E120&gt;0,IF(INDEX('Stakeholder Analyse'!$A$7:$C$79,MATCH($E120,'Stakeholder Analyse'!$A$7:$A$79,0),MATCH($F$45,'Stakeholder Analyse'!$A$7:$C$7,0))=O$46,INDEX('Stakeholder Analyse'!$A$7:$D$79,MATCH($E120,'Stakeholder Analyse'!$A$7:$A$79,0),MATCH($E$45,'Stakeholder Analyse'!$A$7:$D$7,0)),-1),-1)</f>
        <v>-1</v>
      </c>
      <c r="P120" s="25"/>
    </row>
    <row r="121" spans="3:18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</sheetData>
  <phoneticPr fontId="1" type="noConversion"/>
  <conditionalFormatting sqref="E47:O120">
    <cfRule type="expression" dxfId="0" priority="3" stopIfTrue="1">
      <formula>$E47=0</formula>
    </cfRule>
  </conditionalFormatting>
  <pageMargins left="0.55118110236220474" right="0.35433070866141736" top="0.31496062992125984" bottom="0.59055118110236227" header="0.31496062992125984" footer="0.19685039370078741"/>
  <pageSetup paperSize="9" scale="77" orientation="landscape" r:id="rId1"/>
  <headerFooter>
    <oddFooter>&amp;L&amp;8&amp;A&amp;C&amp;8Blad &amp;P van &amp;N&amp;R&amp;8MKPC
Versie 1.2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zoomScale="90" zoomScaleNormal="90" workbookViewId="0">
      <selection activeCell="A7" sqref="A7"/>
    </sheetView>
  </sheetViews>
  <sheetFormatPr defaultRowHeight="13.8"/>
  <cols>
    <col min="1" max="1" width="20" style="37" bestFit="1" customWidth="1"/>
    <col min="2" max="2" width="30.77734375" style="37" customWidth="1"/>
    <col min="3" max="3" width="42.44140625" style="37" customWidth="1"/>
    <col min="4" max="4" width="40.5546875" style="37" customWidth="1"/>
    <col min="5" max="5" width="62.33203125" style="37" customWidth="1"/>
    <col min="6" max="6" width="30.77734375" style="37" customWidth="1"/>
    <col min="7" max="16384" width="8.88671875" style="37"/>
  </cols>
  <sheetData>
    <row r="1" spans="1:7" ht="38.4">
      <c r="A1" s="78" t="s">
        <v>63</v>
      </c>
      <c r="B1" s="47"/>
      <c r="C1" s="47"/>
      <c r="D1" s="47"/>
      <c r="E1" s="47"/>
      <c r="F1" s="47"/>
    </row>
    <row r="3" spans="1:7" ht="62.4">
      <c r="A3" s="79" t="s">
        <v>73</v>
      </c>
      <c r="B3" s="79" t="s">
        <v>69</v>
      </c>
      <c r="C3" s="79" t="s">
        <v>76</v>
      </c>
      <c r="D3" s="79" t="s">
        <v>70</v>
      </c>
      <c r="E3" s="79" t="s">
        <v>71</v>
      </c>
      <c r="F3" s="79" t="s">
        <v>72</v>
      </c>
      <c r="G3" s="60"/>
    </row>
    <row r="4" spans="1:7" ht="15.6">
      <c r="A4" s="80">
        <f>+'Stakeholder Analyse'!A8</f>
        <v>0</v>
      </c>
      <c r="B4" s="81"/>
      <c r="C4" s="81"/>
      <c r="D4" s="81"/>
      <c r="E4" s="81"/>
      <c r="F4" s="81"/>
    </row>
    <row r="5" spans="1:7" ht="15.6">
      <c r="A5" s="80">
        <f>+'Stakeholder Analyse'!A9</f>
        <v>0</v>
      </c>
      <c r="B5" s="81"/>
      <c r="C5" s="81"/>
      <c r="D5" s="81"/>
      <c r="E5" s="81"/>
      <c r="F5" s="81"/>
    </row>
    <row r="6" spans="1:7" ht="15.6">
      <c r="A6" s="80">
        <f>+'Stakeholder Analyse'!A10</f>
        <v>0</v>
      </c>
      <c r="B6" s="81"/>
      <c r="C6" s="81"/>
      <c r="D6" s="81"/>
      <c r="E6" s="81"/>
      <c r="F6" s="81"/>
    </row>
    <row r="7" spans="1:7" ht="15.6">
      <c r="A7" s="80">
        <f>+'Stakeholder Analyse'!A11</f>
        <v>0</v>
      </c>
      <c r="B7" s="81"/>
      <c r="C7" s="81"/>
      <c r="D7" s="81"/>
      <c r="E7" s="81"/>
      <c r="F7" s="81"/>
    </row>
    <row r="8" spans="1:7" ht="15.6">
      <c r="A8" s="80">
        <f>+'Stakeholder Analyse'!A12</f>
        <v>0</v>
      </c>
      <c r="B8" s="81"/>
      <c r="C8" s="81"/>
      <c r="D8" s="81"/>
      <c r="E8" s="81"/>
      <c r="F8" s="81"/>
    </row>
    <row r="9" spans="1:7" ht="15.6">
      <c r="A9" s="80">
        <f>+'Stakeholder Analyse'!A13</f>
        <v>0</v>
      </c>
      <c r="B9" s="81"/>
      <c r="C9" s="81"/>
      <c r="D9" s="81"/>
      <c r="E9" s="81"/>
      <c r="F9" s="81"/>
    </row>
    <row r="10" spans="1:7" ht="15.6">
      <c r="A10" s="80">
        <f>+'Stakeholder Analyse'!A14</f>
        <v>0</v>
      </c>
      <c r="B10" s="81"/>
      <c r="C10" s="81"/>
      <c r="D10" s="81"/>
      <c r="E10" s="81"/>
      <c r="F10" s="81"/>
    </row>
    <row r="11" spans="1:7" ht="15.6">
      <c r="A11" s="80">
        <f>+'Stakeholder Analyse'!A15</f>
        <v>0</v>
      </c>
      <c r="B11" s="81"/>
      <c r="C11" s="81"/>
      <c r="D11" s="81"/>
      <c r="E11" s="81"/>
      <c r="F11" s="81"/>
    </row>
    <row r="12" spans="1:7" ht="15.6">
      <c r="A12" s="80">
        <f>+'Stakeholder Analyse'!A16</f>
        <v>0</v>
      </c>
      <c r="B12" s="81"/>
      <c r="C12" s="81"/>
      <c r="D12" s="81"/>
      <c r="E12" s="81"/>
      <c r="F12" s="81"/>
    </row>
    <row r="13" spans="1:7" ht="15.6">
      <c r="A13" s="80">
        <f>+'Stakeholder Analyse'!A17</f>
        <v>0</v>
      </c>
      <c r="B13" s="81"/>
      <c r="C13" s="81"/>
      <c r="D13" s="81"/>
      <c r="E13" s="81"/>
      <c r="F13" s="81"/>
    </row>
    <row r="14" spans="1:7" ht="15.6">
      <c r="A14" s="80">
        <f>+'Stakeholder Analyse'!A18</f>
        <v>0</v>
      </c>
      <c r="B14" s="81"/>
      <c r="C14" s="81"/>
      <c r="D14" s="81"/>
      <c r="E14" s="81"/>
      <c r="F14" s="81"/>
    </row>
    <row r="15" spans="1:7" ht="15.6">
      <c r="A15" s="80">
        <f>+'Stakeholder Analyse'!A19</f>
        <v>0</v>
      </c>
      <c r="B15" s="81"/>
      <c r="C15" s="81"/>
      <c r="D15" s="81"/>
      <c r="E15" s="81"/>
      <c r="F15" s="81"/>
    </row>
    <row r="16" spans="1:7" ht="15.6">
      <c r="A16" s="80">
        <f>+'Stakeholder Analyse'!A20</f>
        <v>0</v>
      </c>
      <c r="B16" s="81"/>
      <c r="C16" s="81"/>
      <c r="D16" s="81"/>
      <c r="E16" s="81"/>
      <c r="F16" s="81"/>
    </row>
    <row r="17" spans="1:6" ht="15.6">
      <c r="A17" s="80">
        <f>+'Stakeholder Analyse'!A21</f>
        <v>0</v>
      </c>
      <c r="B17" s="81"/>
      <c r="C17" s="81"/>
      <c r="D17" s="81"/>
      <c r="E17" s="81"/>
      <c r="F17" s="81"/>
    </row>
    <row r="18" spans="1:6" ht="15.6">
      <c r="A18" s="80">
        <f>+'Stakeholder Analyse'!A22</f>
        <v>0</v>
      </c>
      <c r="B18" s="81"/>
      <c r="C18" s="81"/>
      <c r="D18" s="81"/>
      <c r="E18" s="81"/>
      <c r="F18" s="81"/>
    </row>
    <row r="19" spans="1:6" ht="15.6">
      <c r="A19" s="80">
        <f>+'Stakeholder Analyse'!A23</f>
        <v>0</v>
      </c>
      <c r="B19" s="81"/>
      <c r="C19" s="81"/>
      <c r="D19" s="81"/>
      <c r="E19" s="81"/>
      <c r="F19" s="81"/>
    </row>
    <row r="20" spans="1:6" ht="15.6">
      <c r="A20" s="80">
        <f>+'Stakeholder Analyse'!A24</f>
        <v>0</v>
      </c>
      <c r="B20" s="81"/>
      <c r="C20" s="81"/>
      <c r="D20" s="81"/>
      <c r="E20" s="81"/>
      <c r="F20" s="81"/>
    </row>
    <row r="21" spans="1:6" ht="15.6">
      <c r="A21" s="80">
        <f>+'Stakeholder Analyse'!A25</f>
        <v>0</v>
      </c>
      <c r="B21" s="81"/>
      <c r="C21" s="81"/>
      <c r="D21" s="81"/>
      <c r="E21" s="81"/>
      <c r="F21" s="81"/>
    </row>
    <row r="22" spans="1:6" ht="15.6">
      <c r="A22" s="80">
        <f>+'Stakeholder Analyse'!A26</f>
        <v>0</v>
      </c>
      <c r="B22" s="81"/>
      <c r="C22" s="81"/>
      <c r="D22" s="81"/>
      <c r="E22" s="81"/>
      <c r="F22" s="81"/>
    </row>
    <row r="23" spans="1:6" ht="15.6">
      <c r="A23" s="80">
        <f>+'Stakeholder Analyse'!A27</f>
        <v>0</v>
      </c>
      <c r="B23" s="81"/>
      <c r="C23" s="81"/>
      <c r="D23" s="81"/>
      <c r="E23" s="81"/>
      <c r="F23" s="81"/>
    </row>
    <row r="24" spans="1:6" ht="15.6">
      <c r="A24" s="80">
        <f>+'Stakeholder Analyse'!A28</f>
        <v>0</v>
      </c>
      <c r="B24" s="81"/>
      <c r="C24" s="81"/>
      <c r="D24" s="81"/>
      <c r="E24" s="81"/>
      <c r="F24" s="81"/>
    </row>
    <row r="25" spans="1:6" ht="15.6">
      <c r="A25" s="80">
        <f>+'Stakeholder Analyse'!A29</f>
        <v>0</v>
      </c>
      <c r="B25" s="81"/>
      <c r="C25" s="81"/>
      <c r="D25" s="81"/>
      <c r="E25" s="81"/>
      <c r="F25" s="81"/>
    </row>
    <row r="26" spans="1:6" ht="15.6">
      <c r="A26" s="80">
        <f>+'Stakeholder Analyse'!A30</f>
        <v>0</v>
      </c>
      <c r="B26" s="81"/>
      <c r="C26" s="81"/>
      <c r="D26" s="81"/>
      <c r="E26" s="81"/>
      <c r="F26" s="81"/>
    </row>
  </sheetData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H21"/>
  <sheetViews>
    <sheetView showGridLines="0" zoomScaleNormal="100" workbookViewId="0">
      <selection activeCell="D26" sqref="D26"/>
    </sheetView>
  </sheetViews>
  <sheetFormatPr defaultColWidth="16.6640625" defaultRowHeight="13.2"/>
  <cols>
    <col min="1" max="1" width="16.6640625" style="2" customWidth="1"/>
    <col min="2" max="16384" width="16.6640625" style="1"/>
  </cols>
  <sheetData>
    <row r="1" spans="1:8" ht="37.200000000000003">
      <c r="A1" s="29" t="s">
        <v>63</v>
      </c>
      <c r="B1" s="27"/>
      <c r="C1" s="27"/>
      <c r="D1" s="27"/>
      <c r="E1" s="27"/>
      <c r="F1" s="27"/>
      <c r="G1" s="27"/>
      <c r="H1" s="28"/>
    </row>
    <row r="2" spans="1:8" ht="28.5" customHeight="1">
      <c r="A2" s="20">
        <f>+'Stakeholder Analyse'!A2</f>
        <v>0</v>
      </c>
      <c r="B2" s="1">
        <f>+'Stakeholder Analyse'!A3</f>
        <v>0</v>
      </c>
    </row>
    <row r="3" spans="1:8" s="5" customFormat="1">
      <c r="A3" s="6"/>
    </row>
    <row r="4" spans="1:8" s="5" customFormat="1">
      <c r="A4" s="6"/>
    </row>
    <row r="5" spans="1:8" s="5" customFormat="1">
      <c r="A5" s="6"/>
    </row>
    <row r="6" spans="1:8" s="20" customFormat="1" ht="18.600000000000001">
      <c r="A6" s="21" t="s">
        <v>55</v>
      </c>
    </row>
    <row r="8" spans="1:8">
      <c r="A8" s="3" t="s">
        <v>56</v>
      </c>
      <c r="B8" s="3" t="s">
        <v>52</v>
      </c>
      <c r="C8" s="97" t="s">
        <v>46</v>
      </c>
      <c r="D8" s="97"/>
      <c r="E8" s="97"/>
      <c r="F8" s="97"/>
      <c r="G8" s="97"/>
      <c r="H8" s="3" t="s">
        <v>57</v>
      </c>
    </row>
    <row r="9" spans="1:8">
      <c r="A9" s="4"/>
      <c r="B9" s="7"/>
      <c r="C9" s="98"/>
      <c r="D9" s="98"/>
      <c r="E9" s="98"/>
      <c r="F9" s="98"/>
      <c r="G9" s="98"/>
      <c r="H9" s="7"/>
    </row>
    <row r="10" spans="1:8">
      <c r="A10" s="4"/>
      <c r="B10" s="7"/>
      <c r="C10" s="98"/>
      <c r="D10" s="98"/>
      <c r="E10" s="98"/>
      <c r="F10" s="98"/>
      <c r="G10" s="98"/>
      <c r="H10" s="7"/>
    </row>
    <row r="11" spans="1:8">
      <c r="A11" s="4"/>
      <c r="B11" s="7"/>
      <c r="C11" s="98"/>
      <c r="D11" s="98"/>
      <c r="E11" s="98"/>
      <c r="F11" s="98"/>
      <c r="G11" s="98"/>
      <c r="H11" s="7"/>
    </row>
    <row r="12" spans="1:8">
      <c r="A12" s="4"/>
      <c r="B12" s="7"/>
      <c r="C12" s="98"/>
      <c r="D12" s="98"/>
      <c r="E12" s="98"/>
      <c r="F12" s="98"/>
      <c r="G12" s="98"/>
      <c r="H12" s="7"/>
    </row>
    <row r="13" spans="1:8">
      <c r="A13" s="4"/>
      <c r="B13" s="7"/>
      <c r="C13" s="98"/>
      <c r="D13" s="98"/>
      <c r="E13" s="98"/>
      <c r="F13" s="98"/>
      <c r="G13" s="98"/>
      <c r="H13" s="7"/>
    </row>
    <row r="14" spans="1:8">
      <c r="A14" s="4"/>
      <c r="B14" s="7"/>
      <c r="C14" s="98"/>
      <c r="D14" s="98"/>
      <c r="E14" s="98"/>
      <c r="F14" s="98"/>
      <c r="G14" s="98"/>
      <c r="H14" s="7"/>
    </row>
    <row r="15" spans="1:8">
      <c r="A15" s="4"/>
      <c r="B15" s="7"/>
      <c r="C15" s="98"/>
      <c r="D15" s="98"/>
      <c r="E15" s="98"/>
      <c r="F15" s="98"/>
      <c r="G15" s="98"/>
      <c r="H15" s="7"/>
    </row>
    <row r="16" spans="1:8">
      <c r="A16" s="4"/>
      <c r="B16" s="7"/>
      <c r="C16" s="98"/>
      <c r="D16" s="98"/>
      <c r="E16" s="98"/>
      <c r="F16" s="98"/>
      <c r="G16" s="98"/>
      <c r="H16" s="7"/>
    </row>
    <row r="17" spans="1:8">
      <c r="A17" s="4"/>
      <c r="B17" s="7"/>
      <c r="C17" s="98"/>
      <c r="D17" s="98"/>
      <c r="E17" s="98"/>
      <c r="F17" s="98"/>
      <c r="G17" s="98"/>
      <c r="H17" s="7"/>
    </row>
    <row r="18" spans="1:8">
      <c r="A18" s="4"/>
      <c r="B18" s="7"/>
      <c r="C18" s="98"/>
      <c r="D18" s="98"/>
      <c r="E18" s="98"/>
      <c r="F18" s="98"/>
      <c r="G18" s="98"/>
      <c r="H18" s="7"/>
    </row>
    <row r="19" spans="1:8">
      <c r="A19" s="4"/>
      <c r="B19" s="7"/>
      <c r="C19" s="98"/>
      <c r="D19" s="98"/>
      <c r="E19" s="98"/>
      <c r="F19" s="98"/>
      <c r="G19" s="98"/>
      <c r="H19" s="7"/>
    </row>
    <row r="20" spans="1:8">
      <c r="A20" s="4"/>
      <c r="B20" s="7"/>
      <c r="C20" s="98"/>
      <c r="D20" s="98"/>
      <c r="E20" s="98"/>
      <c r="F20" s="98"/>
      <c r="G20" s="98"/>
      <c r="H20" s="7"/>
    </row>
    <row r="21" spans="1:8">
      <c r="A21" s="4"/>
      <c r="B21" s="7"/>
      <c r="C21" s="98"/>
      <c r="D21" s="98"/>
      <c r="E21" s="98"/>
      <c r="F21" s="98"/>
      <c r="G21" s="98"/>
      <c r="H21" s="7"/>
    </row>
  </sheetData>
  <mergeCells count="14">
    <mergeCell ref="C21:G21"/>
    <mergeCell ref="C20:G20"/>
    <mergeCell ref="C13:G13"/>
    <mergeCell ref="C14:G14"/>
    <mergeCell ref="C15:G15"/>
    <mergeCell ref="C16:G16"/>
    <mergeCell ref="C8:G8"/>
    <mergeCell ref="C17:G17"/>
    <mergeCell ref="C18:G18"/>
    <mergeCell ref="C19:G19"/>
    <mergeCell ref="C9:G9"/>
    <mergeCell ref="C10:G10"/>
    <mergeCell ref="C11:G11"/>
    <mergeCell ref="C12:G12"/>
  </mergeCells>
  <phoneticPr fontId="1" type="noConversion"/>
  <dataValidations count="4">
    <dataValidation type="date" allowBlank="1" showInputMessage="1" showErrorMessage="1" error="Please enter a valid date (dd-mm-jjjj)" prompt="Enter the date of the latest version here." sqref="A9:A21" xr:uid="{00000000-0002-0000-0400-000000000000}">
      <formula1>37257</formula1>
      <formula2>401404</formula2>
    </dataValidation>
    <dataValidation allowBlank="1" showInputMessage="1" showErrorMessage="1" prompt="Enter the version of the document in format X_X_X" sqref="B9:B21" xr:uid="{00000000-0002-0000-0400-000001000000}"/>
    <dataValidation allowBlank="1" showInputMessage="1" showErrorMessage="1" prompt="Describe the version (changes) here" sqref="C9:G21" xr:uid="{00000000-0002-0000-0400-000002000000}"/>
    <dataValidation allowBlank="1" showInputMessage="1" showErrorMessage="1" prompt="Identify the author of the version" sqref="H9:H21" xr:uid="{00000000-0002-0000-0400-000003000000}"/>
  </dataValidations>
  <pageMargins left="0.70866141732283472" right="0.70866141732283472" top="0.25" bottom="0.78740157480314965" header="0.22" footer="0.39370078740157483"/>
  <pageSetup paperSize="9" scale="89" orientation="landscape" horizontalDpi="4294967294" r:id="rId1"/>
  <headerFooter alignWithMargins="0">
    <oddFooter>&amp;L&amp;8&amp;F &amp;A&amp;C&amp;8Blad &amp;P van &amp;N&amp;R&amp;8Sjabloon eigenaar: TOPS / Business Management
Versie 1.2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A80"/>
  <sheetViews>
    <sheetView workbookViewId="0">
      <selection activeCell="C13" sqref="C13"/>
    </sheetView>
  </sheetViews>
  <sheetFormatPr defaultColWidth="9.109375" defaultRowHeight="10.199999999999999"/>
  <cols>
    <col min="1" max="1" width="22.33203125" style="8" customWidth="1"/>
    <col min="2" max="2" width="2.109375" style="8" customWidth="1"/>
    <col min="3" max="3" width="19.33203125" style="8" customWidth="1"/>
    <col min="4" max="4" width="2.44140625" style="8" customWidth="1"/>
    <col min="5" max="5" width="11.33203125" style="8" customWidth="1"/>
    <col min="6" max="6" width="2.44140625" style="8" customWidth="1"/>
    <col min="7" max="7" width="10.33203125" style="8" customWidth="1"/>
    <col min="8" max="8" width="2.44140625" style="8" customWidth="1"/>
    <col min="9" max="9" width="10.33203125" style="8" customWidth="1"/>
    <col min="10" max="10" width="2.44140625" style="8" customWidth="1"/>
    <col min="11" max="11" width="16.6640625" style="8" customWidth="1"/>
    <col min="12" max="12" width="2.44140625" style="8" customWidth="1"/>
    <col min="13" max="13" width="12.88671875" style="8" customWidth="1"/>
    <col min="14" max="14" width="2.44140625" style="8" customWidth="1"/>
    <col min="15" max="15" width="10.33203125" style="8" customWidth="1"/>
    <col min="16" max="16" width="2.44140625" style="8" customWidth="1"/>
    <col min="17" max="17" width="8.5546875" style="8" customWidth="1"/>
    <col min="18" max="18" width="2.44140625" style="8" customWidth="1"/>
    <col min="19" max="19" width="10.88671875" style="8" customWidth="1"/>
    <col min="20" max="20" width="2.44140625" style="8" customWidth="1"/>
    <col min="21" max="21" width="12.5546875" style="8" customWidth="1"/>
    <col min="22" max="22" width="2.44140625" style="8" customWidth="1"/>
    <col min="23" max="23" width="13.6640625" style="8" customWidth="1"/>
    <col min="24" max="24" width="2.44140625" style="8" customWidth="1"/>
    <col min="25" max="25" width="23.88671875" style="8" customWidth="1"/>
    <col min="26" max="26" width="2.44140625" style="8" customWidth="1"/>
    <col min="27" max="27" width="23.88671875" style="8" customWidth="1"/>
    <col min="28" max="16384" width="9.109375" style="8"/>
  </cols>
  <sheetData>
    <row r="1" spans="1:27" ht="13.2">
      <c r="A1" s="22" t="s">
        <v>0</v>
      </c>
      <c r="Y1" s="10"/>
      <c r="Z1" s="10"/>
      <c r="AA1" s="10"/>
    </row>
    <row r="2" spans="1:27" s="10" customFormat="1" ht="20.399999999999999">
      <c r="A2" s="9" t="s">
        <v>1</v>
      </c>
      <c r="B2" s="8"/>
      <c r="C2" s="9" t="s">
        <v>2</v>
      </c>
      <c r="D2" s="8"/>
      <c r="E2" s="9" t="s">
        <v>28</v>
      </c>
      <c r="F2" s="8"/>
      <c r="G2" s="9" t="s">
        <v>3</v>
      </c>
      <c r="H2" s="8"/>
      <c r="I2" s="9" t="s">
        <v>4</v>
      </c>
      <c r="J2" s="8"/>
      <c r="K2" s="9" t="s">
        <v>5</v>
      </c>
      <c r="L2" s="8"/>
      <c r="M2" s="9" t="s">
        <v>19</v>
      </c>
      <c r="N2" s="8"/>
      <c r="O2" s="9" t="s">
        <v>6</v>
      </c>
      <c r="P2" s="19"/>
      <c r="Q2" s="9" t="s">
        <v>7</v>
      </c>
      <c r="R2" s="8"/>
      <c r="S2" s="9" t="s">
        <v>8</v>
      </c>
      <c r="T2" s="8"/>
      <c r="U2" s="9" t="s">
        <v>9</v>
      </c>
      <c r="V2" s="8"/>
      <c r="W2" s="9" t="s">
        <v>10</v>
      </c>
      <c r="X2" s="8"/>
    </row>
    <row r="3" spans="1:27">
      <c r="A3" s="11"/>
      <c r="C3" s="11" t="s">
        <v>27</v>
      </c>
      <c r="E3" s="12" t="s">
        <v>27</v>
      </c>
      <c r="G3" s="11"/>
      <c r="I3" s="11"/>
      <c r="K3" s="11"/>
      <c r="M3" s="11"/>
      <c r="O3" s="11"/>
      <c r="P3" s="19"/>
      <c r="Q3" s="11"/>
      <c r="S3" s="11"/>
      <c r="U3" s="11"/>
      <c r="W3" s="11"/>
    </row>
    <row r="4" spans="1:27">
      <c r="A4" s="15"/>
      <c r="C4" s="13">
        <v>0</v>
      </c>
      <c r="E4" s="13">
        <v>0</v>
      </c>
      <c r="G4" s="11"/>
      <c r="I4" s="11"/>
      <c r="K4" s="11"/>
      <c r="M4" s="11"/>
      <c r="O4" s="11"/>
      <c r="P4" s="19"/>
      <c r="Q4" s="11"/>
      <c r="S4" s="11"/>
      <c r="U4" s="11"/>
      <c r="W4" s="11"/>
    </row>
    <row r="5" spans="1:27">
      <c r="A5" s="11"/>
      <c r="C5" s="13">
        <v>1</v>
      </c>
      <c r="E5" s="13">
        <v>1</v>
      </c>
      <c r="G5" s="11"/>
      <c r="I5" s="11"/>
      <c r="K5" s="11"/>
      <c r="M5" s="11"/>
      <c r="O5" s="11"/>
      <c r="P5" s="19"/>
      <c r="Q5" s="11"/>
      <c r="S5" s="11"/>
      <c r="U5" s="11"/>
      <c r="W5" s="11"/>
    </row>
    <row r="6" spans="1:27">
      <c r="A6" s="14"/>
      <c r="C6" s="13">
        <v>2</v>
      </c>
      <c r="E6" s="13">
        <v>2</v>
      </c>
      <c r="G6" s="11"/>
      <c r="I6" s="11"/>
      <c r="K6" s="11"/>
      <c r="M6" s="11"/>
      <c r="O6" s="11"/>
      <c r="P6" s="19"/>
      <c r="Q6" s="11"/>
      <c r="S6" s="11"/>
      <c r="U6" s="11"/>
      <c r="W6" s="11"/>
    </row>
    <row r="7" spans="1:27">
      <c r="A7" s="15"/>
      <c r="C7" s="13">
        <v>3</v>
      </c>
      <c r="E7" s="13">
        <v>3</v>
      </c>
      <c r="G7" s="11"/>
      <c r="I7" s="11"/>
      <c r="K7" s="11"/>
      <c r="M7" s="11"/>
      <c r="O7" s="11"/>
      <c r="P7" s="19"/>
      <c r="Q7" s="11"/>
      <c r="S7" s="11"/>
      <c r="U7" s="11"/>
      <c r="W7" s="11"/>
    </row>
    <row r="8" spans="1:27">
      <c r="A8" s="11"/>
      <c r="C8" s="13">
        <v>4</v>
      </c>
      <c r="E8" s="13">
        <v>4</v>
      </c>
      <c r="G8" s="11"/>
      <c r="I8" s="11"/>
      <c r="K8" s="11"/>
      <c r="M8" s="11"/>
      <c r="O8" s="11"/>
      <c r="P8" s="19"/>
      <c r="Q8" s="11"/>
      <c r="S8" s="11"/>
      <c r="U8" s="11"/>
      <c r="W8" s="11"/>
    </row>
    <row r="9" spans="1:27">
      <c r="A9" s="11"/>
      <c r="C9" s="13">
        <v>5</v>
      </c>
      <c r="E9" s="13">
        <v>5</v>
      </c>
      <c r="G9" s="11"/>
      <c r="I9" s="11"/>
      <c r="K9" s="11"/>
      <c r="M9" s="11"/>
      <c r="O9" s="11"/>
      <c r="P9" s="19"/>
      <c r="Q9" s="11"/>
      <c r="S9" s="11"/>
      <c r="U9" s="11"/>
      <c r="W9" s="11"/>
    </row>
    <row r="10" spans="1:27">
      <c r="A10" s="11"/>
      <c r="C10" s="15">
        <v>6</v>
      </c>
      <c r="E10" s="13">
        <v>6</v>
      </c>
      <c r="G10" s="11"/>
      <c r="I10" s="11"/>
      <c r="K10" s="11"/>
      <c r="M10" s="11"/>
      <c r="O10" s="11"/>
      <c r="P10" s="19"/>
      <c r="Q10" s="11"/>
      <c r="S10" s="11"/>
      <c r="U10" s="11"/>
      <c r="W10" s="11"/>
    </row>
    <row r="11" spans="1:27">
      <c r="A11" s="15"/>
      <c r="C11" s="15">
        <v>7</v>
      </c>
      <c r="E11" s="13">
        <v>7</v>
      </c>
      <c r="G11" s="11"/>
      <c r="I11" s="11"/>
      <c r="K11" s="11"/>
      <c r="M11" s="11"/>
      <c r="O11" s="11"/>
      <c r="P11" s="19"/>
      <c r="Q11" s="11"/>
      <c r="S11" s="11"/>
      <c r="U11" s="11"/>
      <c r="W11" s="11"/>
    </row>
    <row r="12" spans="1:27">
      <c r="A12" s="11"/>
      <c r="C12" s="15">
        <v>8</v>
      </c>
      <c r="E12" s="13">
        <v>8</v>
      </c>
      <c r="G12" s="11"/>
      <c r="I12" s="11"/>
      <c r="K12" s="11"/>
      <c r="M12" s="11"/>
      <c r="O12" s="11"/>
      <c r="P12" s="19"/>
      <c r="Q12" s="11"/>
      <c r="S12" s="11"/>
      <c r="U12" s="11"/>
      <c r="W12" s="11"/>
    </row>
    <row r="13" spans="1:27">
      <c r="A13" s="11"/>
      <c r="C13" s="15">
        <v>9</v>
      </c>
      <c r="E13" s="13">
        <v>9</v>
      </c>
      <c r="G13" s="11"/>
      <c r="I13" s="11"/>
      <c r="K13" s="11"/>
      <c r="M13" s="11"/>
      <c r="O13" s="11"/>
      <c r="P13" s="19"/>
      <c r="Q13" s="11"/>
      <c r="S13" s="11"/>
      <c r="U13" s="11"/>
      <c r="W13" s="11"/>
    </row>
    <row r="14" spans="1:27">
      <c r="A14" s="15"/>
      <c r="C14" s="15"/>
      <c r="E14" s="16"/>
      <c r="G14" s="11"/>
      <c r="I14" s="11"/>
      <c r="K14" s="11"/>
      <c r="M14" s="11"/>
      <c r="O14" s="11"/>
      <c r="P14" s="19"/>
      <c r="Q14" s="11"/>
      <c r="S14" s="11"/>
      <c r="U14" s="11"/>
      <c r="W14" s="11"/>
    </row>
    <row r="15" spans="1:27">
      <c r="A15" s="15"/>
      <c r="C15" s="15"/>
      <c r="E15" s="16"/>
      <c r="G15" s="11"/>
      <c r="I15" s="11"/>
      <c r="K15" s="11"/>
      <c r="M15" s="11"/>
      <c r="O15" s="11"/>
      <c r="P15" s="19"/>
      <c r="Q15" s="11"/>
      <c r="S15" s="11"/>
      <c r="U15" s="11"/>
      <c r="W15" s="11"/>
    </row>
    <row r="18" spans="1:23">
      <c r="O18" s="18"/>
      <c r="U18" s="17"/>
      <c r="W18" s="17"/>
    </row>
    <row r="19" spans="1:23">
      <c r="O19" s="18"/>
      <c r="U19" s="17"/>
      <c r="W19" s="17"/>
    </row>
    <row r="20" spans="1:23">
      <c r="O20" s="19"/>
      <c r="U20" s="17"/>
      <c r="W20" s="17"/>
    </row>
    <row r="21" spans="1:23">
      <c r="A21" s="9" t="s">
        <v>14</v>
      </c>
      <c r="C21" s="9" t="s">
        <v>15</v>
      </c>
      <c r="E21" s="9" t="s">
        <v>16</v>
      </c>
      <c r="G21" s="9" t="s">
        <v>20</v>
      </c>
      <c r="I21" s="9" t="s">
        <v>17</v>
      </c>
      <c r="K21" s="9" t="s">
        <v>21</v>
      </c>
      <c r="M21" s="9" t="s">
        <v>22</v>
      </c>
      <c r="O21" s="19"/>
    </row>
    <row r="22" spans="1:23">
      <c r="A22" s="11" t="s">
        <v>13</v>
      </c>
      <c r="C22" s="11" t="s">
        <v>13</v>
      </c>
      <c r="E22" s="11" t="s">
        <v>13</v>
      </c>
      <c r="G22" s="11" t="s">
        <v>13</v>
      </c>
      <c r="I22" s="11" t="s">
        <v>13</v>
      </c>
      <c r="K22" s="11" t="s">
        <v>13</v>
      </c>
      <c r="M22" s="11" t="s">
        <v>13</v>
      </c>
    </row>
    <row r="23" spans="1:23">
      <c r="A23" s="11"/>
      <c r="C23" s="11"/>
      <c r="E23" s="11"/>
      <c r="G23" s="11"/>
      <c r="I23" s="11"/>
      <c r="K23" s="11" t="s">
        <v>23</v>
      </c>
      <c r="M23" s="11"/>
    </row>
    <row r="24" spans="1:23">
      <c r="A24" s="11"/>
      <c r="C24" s="11"/>
      <c r="E24" s="11"/>
      <c r="G24" s="11"/>
      <c r="I24" s="11"/>
      <c r="K24" s="11" t="s">
        <v>24</v>
      </c>
      <c r="M24" s="11"/>
    </row>
    <row r="25" spans="1:23">
      <c r="A25" s="11"/>
      <c r="C25" s="11"/>
      <c r="E25" s="11"/>
      <c r="G25" s="11"/>
      <c r="I25" s="11"/>
      <c r="K25" s="11" t="s">
        <v>24</v>
      </c>
      <c r="M25" s="11"/>
    </row>
    <row r="26" spans="1:23">
      <c r="A26" s="11"/>
      <c r="C26" s="11"/>
      <c r="E26" s="11"/>
      <c r="G26" s="11"/>
      <c r="I26" s="11"/>
      <c r="K26" s="11" t="s">
        <v>26</v>
      </c>
      <c r="M26" s="11"/>
    </row>
    <row r="27" spans="1:23">
      <c r="A27" s="11"/>
      <c r="C27" s="11"/>
      <c r="E27" s="11"/>
      <c r="G27" s="11"/>
      <c r="I27" s="11"/>
      <c r="K27" s="11" t="s">
        <v>25</v>
      </c>
    </row>
    <row r="28" spans="1:23">
      <c r="A28" s="11"/>
      <c r="C28" s="11"/>
      <c r="E28" s="11"/>
      <c r="G28" s="11"/>
      <c r="I28" s="11"/>
      <c r="K28" s="11"/>
    </row>
    <row r="29" spans="1:23">
      <c r="A29" s="14"/>
      <c r="C29" s="14"/>
      <c r="E29" s="14"/>
      <c r="G29" s="14"/>
      <c r="I29" s="11"/>
      <c r="K29" s="11"/>
    </row>
    <row r="30" spans="1:23">
      <c r="A30" s="14"/>
      <c r="C30" s="11"/>
      <c r="E30" s="14"/>
      <c r="G30" s="14"/>
      <c r="I30" s="14"/>
      <c r="K30" s="11"/>
    </row>
    <row r="31" spans="1:23">
      <c r="A31" s="14"/>
      <c r="C31" s="11"/>
      <c r="E31" s="14"/>
      <c r="G31" s="14"/>
      <c r="I31" s="14"/>
      <c r="K31" s="11"/>
    </row>
    <row r="32" spans="1:23">
      <c r="A32" s="14"/>
      <c r="C32" s="11"/>
      <c r="E32" s="14"/>
      <c r="G32" s="14"/>
      <c r="I32" s="14"/>
      <c r="K32" s="11"/>
    </row>
    <row r="33" spans="1:11">
      <c r="A33" s="14"/>
      <c r="C33" s="11"/>
      <c r="E33" s="14"/>
      <c r="G33" s="14"/>
      <c r="I33" s="14"/>
      <c r="K33" s="11"/>
    </row>
    <row r="34" spans="1:11">
      <c r="A34" s="14"/>
      <c r="C34" s="11"/>
      <c r="E34" s="14"/>
      <c r="G34" s="14"/>
      <c r="I34" s="14"/>
      <c r="K34" s="11"/>
    </row>
    <row r="40" spans="1:11">
      <c r="A40" s="9" t="s">
        <v>11</v>
      </c>
      <c r="C40" s="9" t="s">
        <v>12</v>
      </c>
      <c r="F40" s="10"/>
      <c r="J40" s="10"/>
    </row>
    <row r="41" spans="1:11">
      <c r="A41" s="11" t="s">
        <v>13</v>
      </c>
      <c r="C41" s="11" t="s">
        <v>13</v>
      </c>
    </row>
    <row r="42" spans="1:11">
      <c r="A42" s="11"/>
      <c r="C42" s="11"/>
    </row>
    <row r="43" spans="1:11">
      <c r="A43" s="11"/>
      <c r="C43" s="11"/>
    </row>
    <row r="44" spans="1:11">
      <c r="A44" s="11"/>
      <c r="C44" s="11"/>
    </row>
    <row r="45" spans="1:11">
      <c r="A45" s="11"/>
      <c r="C45" s="11"/>
    </row>
    <row r="46" spans="1:11">
      <c r="A46" s="11"/>
      <c r="C46" s="11"/>
    </row>
    <row r="47" spans="1:11">
      <c r="A47" s="11"/>
      <c r="C47" s="11"/>
    </row>
    <row r="48" spans="1:11">
      <c r="A48" s="11"/>
      <c r="C48" s="11"/>
    </row>
    <row r="49" spans="1:9">
      <c r="A49" s="11"/>
      <c r="C49" s="11"/>
      <c r="D49" s="10"/>
    </row>
    <row r="50" spans="1:9">
      <c r="A50" s="11"/>
      <c r="C50" s="11"/>
      <c r="D50" s="10"/>
    </row>
    <row r="51" spans="1:9">
      <c r="A51" s="11"/>
      <c r="C51" s="11"/>
      <c r="D51" s="10"/>
    </row>
    <row r="52" spans="1:9">
      <c r="A52" s="11"/>
      <c r="C52" s="11"/>
      <c r="D52" s="10"/>
    </row>
    <row r="53" spans="1:9">
      <c r="A53" s="11"/>
      <c r="C53" s="11"/>
      <c r="D53" s="10"/>
    </row>
    <row r="54" spans="1:9">
      <c r="A54" s="11"/>
      <c r="C54" s="11"/>
      <c r="D54" s="10"/>
    </row>
    <row r="55" spans="1:9">
      <c r="A55" s="11"/>
      <c r="C55" s="11"/>
      <c r="D55" s="10"/>
    </row>
    <row r="56" spans="1:9">
      <c r="A56" s="11"/>
      <c r="C56" s="11"/>
      <c r="D56" s="10"/>
    </row>
    <row r="57" spans="1:9">
      <c r="A57" s="11"/>
      <c r="C57" s="11"/>
      <c r="D57" s="10"/>
      <c r="I57" s="17"/>
    </row>
    <row r="58" spans="1:9">
      <c r="A58" s="11"/>
      <c r="C58" s="11"/>
      <c r="D58" s="10"/>
      <c r="I58" s="17"/>
    </row>
    <row r="59" spans="1:9">
      <c r="A59" s="11"/>
      <c r="C59" s="11"/>
      <c r="D59" s="10"/>
    </row>
    <row r="60" spans="1:9">
      <c r="A60" s="11"/>
      <c r="C60" s="11"/>
      <c r="D60" s="10"/>
    </row>
    <row r="61" spans="1:9">
      <c r="A61" s="11"/>
      <c r="C61" s="11"/>
      <c r="D61" s="10"/>
    </row>
    <row r="62" spans="1:9">
      <c r="A62" s="11"/>
      <c r="D62" s="10"/>
    </row>
    <row r="63" spans="1:9">
      <c r="A63" s="11"/>
      <c r="D63" s="10"/>
    </row>
    <row r="64" spans="1:9">
      <c r="A64" s="11"/>
      <c r="D64" s="10"/>
    </row>
    <row r="65" spans="1:4">
      <c r="A65" s="11"/>
      <c r="D65" s="10"/>
    </row>
    <row r="66" spans="1:4">
      <c r="A66" s="11"/>
      <c r="D66" s="10"/>
    </row>
    <row r="67" spans="1:4">
      <c r="A67" s="11"/>
      <c r="D67" s="10"/>
    </row>
    <row r="68" spans="1:4">
      <c r="A68" s="11"/>
      <c r="D68" s="10"/>
    </row>
    <row r="69" spans="1:4">
      <c r="A69" s="11"/>
      <c r="D69" s="10"/>
    </row>
    <row r="70" spans="1:4">
      <c r="A70" s="11"/>
      <c r="D70" s="10"/>
    </row>
    <row r="71" spans="1:4">
      <c r="A71" s="11"/>
      <c r="D71" s="10"/>
    </row>
    <row r="72" spans="1:4">
      <c r="A72" s="11"/>
      <c r="D72" s="10"/>
    </row>
    <row r="73" spans="1:4">
      <c r="A73" s="11"/>
      <c r="D73" s="10"/>
    </row>
    <row r="74" spans="1:4">
      <c r="A74" s="11"/>
      <c r="D74" s="10"/>
    </row>
    <row r="75" spans="1:4">
      <c r="A75" s="11"/>
      <c r="D75" s="10"/>
    </row>
    <row r="76" spans="1:4">
      <c r="A76" s="11"/>
      <c r="D76" s="10"/>
    </row>
    <row r="77" spans="1:4">
      <c r="A77" s="11"/>
      <c r="D77" s="10"/>
    </row>
    <row r="78" spans="1:4">
      <c r="A78" s="11"/>
      <c r="D78" s="10"/>
    </row>
    <row r="79" spans="1:4">
      <c r="A79" s="11"/>
      <c r="D79" s="10"/>
    </row>
    <row r="80" spans="1:4">
      <c r="A80" s="11"/>
      <c r="D80" s="10"/>
    </row>
  </sheetData>
  <sheetProtection algorithmName="SHA-512" hashValue="3N7HOTHJErJpvH0/Vmdf1ajU9Tj2X+T/+LP80NHdETo67g8gG30kPf2jEzyYNxBv5FqNpLHOKo0UVrCppiXtCg==" saltValue="XxWGCkZjXXfQgWLghAzQUA==" spinCount="100000" sheet="1" objects="1" scenarios="1"/>
  <phoneticPr fontId="1" type="noConversion"/>
  <dataValidations count="1">
    <dataValidation type="list" allowBlank="1" showInputMessage="1" showErrorMessage="1" sqref="A13:A15" xr:uid="{00000000-0002-0000-0500-000000000000}">
      <formula1>$A$3:$A$15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30</vt:i4>
      </vt:variant>
    </vt:vector>
  </HeadingPairs>
  <TitlesOfParts>
    <vt:vector size="36" baseType="lpstr">
      <vt:lpstr>Voorblad</vt:lpstr>
      <vt:lpstr>Stakeholder Analyse</vt:lpstr>
      <vt:lpstr>Stakeholder Diagram</vt:lpstr>
      <vt:lpstr>Stakeholder Strategie</vt:lpstr>
      <vt:lpstr>Versie Geschiedenis</vt:lpstr>
      <vt:lpstr>Variabelen</vt:lpstr>
      <vt:lpstr>ActionKeeper</vt:lpstr>
      <vt:lpstr>ActionStatus</vt:lpstr>
      <vt:lpstr>'Stakeholder Analyse'!Afdrukbereik</vt:lpstr>
      <vt:lpstr>'Stakeholder Diagram'!Afdrukbereik</vt:lpstr>
      <vt:lpstr>'Stakeholder Strategie'!Afdrukbereik</vt:lpstr>
      <vt:lpstr>'Versie Geschiedenis'!Afdrukbereik</vt:lpstr>
      <vt:lpstr>Voorblad!Afdrukbereik</vt:lpstr>
      <vt:lpstr>'Versie Geschiedenis'!Afdruktitels</vt:lpstr>
      <vt:lpstr>Belang</vt:lpstr>
      <vt:lpstr>BorderScope</vt:lpstr>
      <vt:lpstr>Business</vt:lpstr>
      <vt:lpstr>DailyLogType</vt:lpstr>
      <vt:lpstr>DecisionStatus</vt:lpstr>
      <vt:lpstr>FollowupStatus</vt:lpstr>
      <vt:lpstr>Impact</vt:lpstr>
      <vt:lpstr>Invloed</vt:lpstr>
      <vt:lpstr>IssuePriority</vt:lpstr>
      <vt:lpstr>IssueStatus</vt:lpstr>
      <vt:lpstr>IssueType</vt:lpstr>
      <vt:lpstr>ISTProvider</vt:lpstr>
      <vt:lpstr>PlanningStatus</vt:lpstr>
      <vt:lpstr>Probability</vt:lpstr>
      <vt:lpstr>Proximity</vt:lpstr>
      <vt:lpstr>RAGStatus</vt:lpstr>
      <vt:lpstr>RiskCategory</vt:lpstr>
      <vt:lpstr>RiskImpact</vt:lpstr>
      <vt:lpstr>RiskResponse</vt:lpstr>
      <vt:lpstr>RiskStatus</vt:lpstr>
      <vt:lpstr>Select</vt:lpstr>
      <vt:lpstr>Selecteer</vt:lpstr>
    </vt:vector>
  </TitlesOfParts>
  <Company>ABN AMRO Bank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&lt;Project Naam&gt;&lt;Project Code&gt;</dc:title>
  <dc:subject>Stakeholderstrategie</dc:subject>
  <dc:creator>TOPS / Business Management</dc:creator>
  <cp:keywords>Stakeholder</cp:keywords>
  <cp:lastModifiedBy>Marco Koet</cp:lastModifiedBy>
  <cp:lastPrinted>2016-12-29T09:07:28Z</cp:lastPrinted>
  <dcterms:created xsi:type="dcterms:W3CDTF">2006-08-25T14:48:33Z</dcterms:created>
  <dcterms:modified xsi:type="dcterms:W3CDTF">2020-01-26T20:38:20Z</dcterms:modified>
  <cp:category>Project Management Document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e template">
    <vt:lpwstr>1.0</vt:lpwstr>
  </property>
</Properties>
</file>